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miranda\Desktop\CONVENIOyFED_LUIS MIRANDA\FICHA10_GESTION\"/>
    </mc:Choice>
  </mc:AlternateContent>
  <bookViews>
    <workbookView xWindow="0" yWindow="0" windowWidth="13485" windowHeight="5760" activeTab="2"/>
  </bookViews>
  <sheets>
    <sheet name="Ficha10_2024" sheetId="2" r:id="rId1"/>
    <sheet name="TABLA_DINAMICA" sheetId="8" r:id="rId2"/>
    <sheet name="CONSOLIDADO" sheetId="3" r:id="rId3"/>
  </sheets>
  <definedNames>
    <definedName name="_xlnm._FilterDatabase" localSheetId="0" hidden="1">Ficha10_2024!$A$1:$Y$267</definedName>
  </definedNames>
  <calcPr calcId="152511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10" i="3"/>
  <c r="D9" i="3"/>
  <c r="C11" i="3"/>
  <c r="C10" i="3"/>
  <c r="C9" i="3"/>
  <c r="AP11" i="3"/>
  <c r="AM11" i="3"/>
  <c r="AJ11" i="3"/>
  <c r="AG11" i="3"/>
  <c r="AD11" i="3"/>
  <c r="AA11" i="3"/>
  <c r="X11" i="3"/>
  <c r="U11" i="3"/>
  <c r="R11" i="3"/>
  <c r="O11" i="3"/>
  <c r="L11" i="3"/>
  <c r="I11" i="3"/>
  <c r="AP10" i="3"/>
  <c r="AM10" i="3"/>
  <c r="AJ10" i="3"/>
  <c r="AG10" i="3"/>
  <c r="AD10" i="3"/>
  <c r="AA10" i="3"/>
  <c r="X10" i="3"/>
  <c r="U10" i="3"/>
  <c r="R10" i="3"/>
  <c r="O10" i="3"/>
  <c r="L10" i="3"/>
  <c r="I10" i="3"/>
  <c r="AP9" i="3"/>
  <c r="AM9" i="3"/>
  <c r="AJ9" i="3"/>
  <c r="AG9" i="3"/>
  <c r="AD9" i="3"/>
  <c r="AA9" i="3"/>
  <c r="X9" i="3"/>
  <c r="U9" i="3"/>
  <c r="R9" i="3"/>
  <c r="O9" i="3"/>
  <c r="L9" i="3"/>
  <c r="I9" i="3"/>
  <c r="AO8" i="3"/>
  <c r="AN8" i="3"/>
  <c r="AL8" i="3"/>
  <c r="AK8" i="3"/>
  <c r="AM8" i="3" s="1"/>
  <c r="AI8" i="3"/>
  <c r="AH8" i="3"/>
  <c r="AF8" i="3"/>
  <c r="AE8" i="3"/>
  <c r="AC8" i="3"/>
  <c r="AB8" i="3"/>
  <c r="Z8" i="3"/>
  <c r="Y8" i="3"/>
  <c r="W8" i="3"/>
  <c r="V8" i="3"/>
  <c r="T8" i="3"/>
  <c r="S8" i="3"/>
  <c r="Q8" i="3"/>
  <c r="P8" i="3"/>
  <c r="N8" i="3"/>
  <c r="O8" i="3" s="1"/>
  <c r="M8" i="3"/>
  <c r="K8" i="3"/>
  <c r="J8" i="3"/>
  <c r="H8" i="3"/>
  <c r="K5" i="3" s="1"/>
  <c r="G8" i="3"/>
  <c r="AP8" i="3" l="1"/>
  <c r="Z5" i="3"/>
  <c r="AA8" i="3"/>
  <c r="L8" i="3"/>
  <c r="D8" i="3"/>
  <c r="I8" i="3"/>
  <c r="C8" i="3"/>
  <c r="AJ8" i="3"/>
  <c r="E11" i="3"/>
  <c r="AG8" i="3"/>
  <c r="AD8" i="3"/>
  <c r="AC5" i="3"/>
  <c r="X8" i="3"/>
  <c r="E10" i="3"/>
  <c r="E9" i="3"/>
  <c r="U8" i="3"/>
  <c r="T5" i="3"/>
  <c r="R8" i="3"/>
  <c r="Q5" i="3"/>
  <c r="N5" i="3"/>
  <c r="W5" i="3"/>
  <c r="E8" i="3" l="1"/>
</calcChain>
</file>

<file path=xl/sharedStrings.xml><?xml version="1.0" encoding="utf-8"?>
<sst xmlns="http://schemas.openxmlformats.org/spreadsheetml/2006/main" count="3834" uniqueCount="157">
  <si>
    <t>Numero_Documento</t>
  </si>
  <si>
    <t>Id_Cita</t>
  </si>
  <si>
    <t>Desc_Red</t>
  </si>
  <si>
    <t>Desc_Establecimiento</t>
  </si>
  <si>
    <t>Codigo_Unico</t>
  </si>
  <si>
    <t>Fecha_Atencion</t>
  </si>
  <si>
    <t>Fecha_Nacimiento</t>
  </si>
  <si>
    <t>Edad_Reg</t>
  </si>
  <si>
    <t>Id_Ups</t>
  </si>
  <si>
    <t>Descripcion_Ups</t>
  </si>
  <si>
    <t>Id_Condicion_Servicio</t>
  </si>
  <si>
    <t>Codigo_Item</t>
  </si>
  <si>
    <t>Tipo_Diagnostico</t>
  </si>
  <si>
    <t>NO PERTENECE A NINGUNA RED</t>
  </si>
  <si>
    <t>004 HOSPITAL DE VENTANILLA</t>
  </si>
  <si>
    <t>ENERO</t>
  </si>
  <si>
    <t>37A</t>
  </si>
  <si>
    <t>M</t>
  </si>
  <si>
    <t>ENFERMEDADES INFECCIOSAS / INFECTOLOGÍA</t>
  </si>
  <si>
    <t>R</t>
  </si>
  <si>
    <t>Z21X1</t>
  </si>
  <si>
    <t>D</t>
  </si>
  <si>
    <t>IA</t>
  </si>
  <si>
    <t>28A</t>
  </si>
  <si>
    <t>B24X</t>
  </si>
  <si>
    <t>26A</t>
  </si>
  <si>
    <t>BONILLA - LA PUNTA</t>
  </si>
  <si>
    <t>102 C.S. ALBERTO BARTON</t>
  </si>
  <si>
    <t>FEBRERO</t>
  </si>
  <si>
    <t>45A</t>
  </si>
  <si>
    <t>MEDICINA GENERAL</t>
  </si>
  <si>
    <t>N</t>
  </si>
  <si>
    <t>C</t>
  </si>
  <si>
    <t>70A</t>
  </si>
  <si>
    <t>27A</t>
  </si>
  <si>
    <t>002 HOSP. SAN JOSE</t>
  </si>
  <si>
    <t>24A</t>
  </si>
  <si>
    <t>ENFERMERIA</t>
  </si>
  <si>
    <t>F</t>
  </si>
  <si>
    <t>36A</t>
  </si>
  <si>
    <t>44A</t>
  </si>
  <si>
    <t>47A</t>
  </si>
  <si>
    <t>NO CUMPLE</t>
  </si>
  <si>
    <t>TA</t>
  </si>
  <si>
    <t>32A</t>
  </si>
  <si>
    <t>MARZO</t>
  </si>
  <si>
    <t>48A</t>
  </si>
  <si>
    <t>001 HOSP. NAC. DANIEL A. CARRION</t>
  </si>
  <si>
    <t>62A</t>
  </si>
  <si>
    <t>57A</t>
  </si>
  <si>
    <t>43A</t>
  </si>
  <si>
    <t>41A</t>
  </si>
  <si>
    <t>38A</t>
  </si>
  <si>
    <t>30A</t>
  </si>
  <si>
    <t>25A</t>
  </si>
  <si>
    <t>17A</t>
  </si>
  <si>
    <t>21A</t>
  </si>
  <si>
    <t>29A</t>
  </si>
  <si>
    <t>19A</t>
  </si>
  <si>
    <t>55A</t>
  </si>
  <si>
    <t>34A</t>
  </si>
  <si>
    <t>ABRIL</t>
  </si>
  <si>
    <t>20A</t>
  </si>
  <si>
    <t>39A</t>
  </si>
  <si>
    <t>63A</t>
  </si>
  <si>
    <t>35A</t>
  </si>
  <si>
    <t>50A</t>
  </si>
  <si>
    <t>60A</t>
  </si>
  <si>
    <t>22A</t>
  </si>
  <si>
    <t>40A</t>
  </si>
  <si>
    <t>61A</t>
  </si>
  <si>
    <t>18A</t>
  </si>
  <si>
    <t>23A</t>
  </si>
  <si>
    <t>33A</t>
  </si>
  <si>
    <t>53A</t>
  </si>
  <si>
    <t>31A</t>
  </si>
  <si>
    <t>49A</t>
  </si>
  <si>
    <t>51A</t>
  </si>
  <si>
    <t>42A</t>
  </si>
  <si>
    <t>54A</t>
  </si>
  <si>
    <t>66A</t>
  </si>
  <si>
    <t>46A</t>
  </si>
  <si>
    <t>92A</t>
  </si>
  <si>
    <t>56A</t>
  </si>
  <si>
    <t>59A</t>
  </si>
  <si>
    <t>CUMPLE</t>
  </si>
  <si>
    <t>MAYO</t>
  </si>
  <si>
    <t>64A</t>
  </si>
  <si>
    <t>74A</t>
  </si>
  <si>
    <t>9A</t>
  </si>
  <si>
    <t>JUNIO</t>
  </si>
  <si>
    <t>52A</t>
  </si>
  <si>
    <t>96A</t>
  </si>
  <si>
    <t>58A</t>
  </si>
  <si>
    <t>15A</t>
  </si>
  <si>
    <t>JULIO</t>
  </si>
  <si>
    <t>112 C.S. NESTOR GAMBETTA</t>
  </si>
  <si>
    <t>P</t>
  </si>
  <si>
    <t>AGOSTO</t>
  </si>
  <si>
    <t>SEPTIEMBRE</t>
  </si>
  <si>
    <t>77A</t>
  </si>
  <si>
    <t>Etiquetas de fila</t>
  </si>
  <si>
    <t>Total general</t>
  </si>
  <si>
    <t>Etiquetas de columna</t>
  </si>
  <si>
    <t>Total ENERO</t>
  </si>
  <si>
    <t>Total FEBRERO</t>
  </si>
  <si>
    <t>Total MARZO</t>
  </si>
  <si>
    <t>Total ABRIL</t>
  </si>
  <si>
    <t>Total MAYO</t>
  </si>
  <si>
    <t>Total JUNIO</t>
  </si>
  <si>
    <t>Total JULIO</t>
  </si>
  <si>
    <t>Total SEPTIEMBRE</t>
  </si>
  <si>
    <t>CONVENIO DE GESTION 2024</t>
  </si>
  <si>
    <t>Ficha 10:Cobertura de la Terapia Preventiva para Tuberculosis en personas viviendo con VIH que inician Tratamiento Antirretroviral.</t>
  </si>
  <si>
    <t>HOSPITALES</t>
  </si>
  <si>
    <t>Logro Esperado: 30%</t>
  </si>
  <si>
    <t>Valor umbral = 50%</t>
  </si>
  <si>
    <t>Ficha Acumulable</t>
  </si>
  <si>
    <t>TOTAL 2024</t>
  </si>
  <si>
    <t xml:space="preserve">ENERO </t>
  </si>
  <si>
    <t>SETIEMBRE</t>
  </si>
  <si>
    <t>OCTUBRE</t>
  </si>
  <si>
    <t>NOVIEMBRE</t>
  </si>
  <si>
    <t>DICIEMBRE</t>
  </si>
  <si>
    <t>ESTABLECIMIENTO</t>
  </si>
  <si>
    <t>DISTRITO</t>
  </si>
  <si>
    <t>Numerador: Suma de todas las personas del denominador que completaron la Terapia preventiva para Tuberculosis.</t>
  </si>
  <si>
    <t>Denominador:  Suma de todas las de PVV que ingresaron al Tratamiento Antirretroviral durante el año de evaluación., identificados con cualquier tipo de documento de identidad.</t>
  </si>
  <si>
    <r>
      <t>AVANCE</t>
    </r>
    <r>
      <rPr>
        <b/>
        <sz val="10"/>
        <color indexed="51"/>
        <rFont val="Calibri Light"/>
        <family val="2"/>
      </rPr>
      <t xml:space="preserve"> (A/B)</t>
    </r>
  </si>
  <si>
    <t>META 2024
%</t>
  </si>
  <si>
    <t>PROV. CALLAO</t>
  </si>
  <si>
    <t>HOSPITAL NAC. DANIEL A. CARRION (III-1)</t>
  </si>
  <si>
    <t>BELLAVISTA</t>
  </si>
  <si>
    <t>HOSPITAL SAN JOSE (II-2)</t>
  </si>
  <si>
    <t>CARMEN DE LA LEGUA</t>
  </si>
  <si>
    <t>HOSPITAL DE VENTANILLA (II-1)</t>
  </si>
  <si>
    <t>VENTANILLA</t>
  </si>
  <si>
    <t>Fuente: Base HIS MINSA</t>
  </si>
  <si>
    <t>73A</t>
  </si>
  <si>
    <t>Total OCTUBRE</t>
  </si>
  <si>
    <t>mes</t>
  </si>
  <si>
    <t>genero</t>
  </si>
  <si>
    <t>Codigo_Item_2</t>
  </si>
  <si>
    <t>Tipo_Diagnostico_2</t>
  </si>
  <si>
    <t>Valor_Lab</t>
  </si>
  <si>
    <t>Fecha_Atencion_2</t>
  </si>
  <si>
    <t>C_ITEM_TPTB</t>
  </si>
  <si>
    <t>TIP_DIAG_TPTB</t>
  </si>
  <si>
    <t>C_ITEM2_TPTB</t>
  </si>
  <si>
    <t>TIP_DIAG2_TPTB</t>
  </si>
  <si>
    <t>VALOR_LAB_NUM</t>
  </si>
  <si>
    <t>INDICADOR</t>
  </si>
  <si>
    <t>(en blanco)</t>
  </si>
  <si>
    <t>Cuenta de INDICADOR</t>
  </si>
  <si>
    <t>Total NOVIEMBRE</t>
  </si>
  <si>
    <t>C01-00009420658</t>
  </si>
  <si>
    <t>Total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</si>
</sst>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b/>
      <sz val="10"/>
      <color indexed="51"/>
      <name val="Calibri Light"/>
      <family val="2"/>
    </font>
    <font>
      <b/>
      <sz val="16"/>
      <color rgb="FFFF00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4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2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5" fillId="0" borderId="0" xfId="0" applyFont="1" applyFill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8" borderId="3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indent="1"/>
    </xf>
    <xf numFmtId="0" fontId="6" fillId="6" borderId="1" xfId="0" applyFont="1" applyFill="1" applyBorder="1" applyAlignment="1">
      <alignment horizontal="center"/>
    </xf>
    <xf numFmtId="164" fontId="17" fillId="9" borderId="1" xfId="1" applyNumberFormat="1" applyFont="1" applyFill="1" applyBorder="1" applyAlignment="1">
      <alignment horizontal="center" vertical="center" wrapText="1"/>
    </xf>
    <xf numFmtId="9" fontId="18" fillId="8" borderId="5" xfId="0" applyNumberFormat="1" applyFont="1" applyFill="1" applyBorder="1" applyAlignment="1">
      <alignment horizontal="center"/>
    </xf>
    <xf numFmtId="10" fontId="17" fillId="6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19" fillId="0" borderId="1" xfId="0" applyFont="1" applyBorder="1" applyAlignment="1">
      <alignment horizontal="left" indent="2"/>
    </xf>
    <xf numFmtId="0" fontId="0" fillId="0" borderId="1" xfId="0" applyFill="1" applyBorder="1" applyAlignment="1">
      <alignment horizontal="center"/>
    </xf>
    <xf numFmtId="10" fontId="17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indent="2"/>
    </xf>
    <xf numFmtId="0" fontId="0" fillId="0" borderId="0" xfId="0" applyBorder="1" applyAlignment="1">
      <alignment horizontal="center"/>
    </xf>
    <xf numFmtId="10" fontId="17" fillId="0" borderId="0" xfId="1" applyNumberFormat="1" applyFont="1" applyFill="1" applyBorder="1" applyAlignment="1">
      <alignment horizontal="center" vertical="center" wrapText="1"/>
    </xf>
    <xf numFmtId="9" fontId="20" fillId="0" borderId="0" xfId="0" applyNumberFormat="1" applyFont="1" applyFill="1" applyBorder="1" applyAlignment="1">
      <alignment horizontal="left" indent="2"/>
    </xf>
    <xf numFmtId="0" fontId="21" fillId="0" borderId="0" xfId="0" applyFont="1" applyFill="1" applyBorder="1" applyAlignment="1">
      <alignment horizontal="left" indent="2"/>
    </xf>
    <xf numFmtId="0" fontId="6" fillId="0" borderId="0" xfId="0" applyFont="1" applyFill="1" applyBorder="1"/>
    <xf numFmtId="0" fontId="6" fillId="7" borderId="0" xfId="0" applyFont="1" applyFill="1" applyBorder="1"/>
    <xf numFmtId="0" fontId="6" fillId="7" borderId="0" xfId="0" applyFont="1" applyFill="1" applyBorder="1" applyAlignment="1">
      <alignment horizontal="left"/>
    </xf>
    <xf numFmtId="0" fontId="6" fillId="7" borderId="0" xfId="0" applyNumberFormat="1" applyFont="1" applyFill="1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1" xfId="0" applyBorder="1"/>
    <xf numFmtId="14" fontId="0" fillId="0" borderId="0" xfId="0" applyNumberForma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34925</xdr:colOff>
      <xdr:row>0</xdr:row>
      <xdr:rowOff>241301</xdr:rowOff>
    </xdr:from>
    <xdr:to>
      <xdr:col>13</xdr:col>
      <xdr:colOff>38100</xdr:colOff>
      <xdr:row>3</xdr:row>
      <xdr:rowOff>203201</xdr:rowOff>
    </xdr:to>
    <xdr:pic>
      <xdr:nvPicPr>
        <xdr:cNvPr id="4" name="Imagen 3" descr="C:\Users\ryangali\Downloads\LOGO GRC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8525" y="241301"/>
          <a:ext cx="1527175" cy="1193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749300</xdr:colOff>
      <xdr:row>0</xdr:row>
      <xdr:rowOff>368300</xdr:rowOff>
    </xdr:from>
    <xdr:to>
      <xdr:col>15</xdr:col>
      <xdr:colOff>558800</xdr:colOff>
      <xdr:row>3</xdr:row>
      <xdr:rowOff>190500</xdr:rowOff>
    </xdr:to>
    <xdr:pic>
      <xdr:nvPicPr>
        <xdr:cNvPr id="5" name="Imagen 4" descr="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6900" y="368300"/>
          <a:ext cx="1333500" cy="1054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is Fernando Miranda Mendoza" refreshedDate="45677.358825115742" createdVersion="5" refreshedVersion="5" minRefreshableVersion="3" recordCount="288">
  <cacheSource type="worksheet">
    <worksheetSource ref="A1:Y1048576" sheet="Ficha10_2024"/>
  </cacheSource>
  <cacheFields count="25">
    <cacheField name="Numero_Documento" numFmtId="0">
      <sharedItems containsBlank="1" containsMixedTypes="1" containsNumber="1" containsInteger="1" minValue="17314" maxValue="90259523"/>
    </cacheField>
    <cacheField name="Id_Cita" numFmtId="0">
      <sharedItems containsString="0" containsBlank="1" containsNumber="1" containsInteger="1" minValue="975749066" maxValue="1150143494"/>
    </cacheField>
    <cacheField name="Desc_Red" numFmtId="0">
      <sharedItems containsBlank="1"/>
    </cacheField>
    <cacheField name="Desc_Establecimiento" numFmtId="0">
      <sharedItems containsBlank="1" count="6">
        <s v="004 HOSPITAL DE VENTANILLA"/>
        <s v="002 HOSP. SAN JOSE"/>
        <s v="102 C.S. ALBERTO BARTON"/>
        <s v="001 HOSP. NAC. DANIEL A. CARRION"/>
        <s v="112 C.S. NESTOR GAMBETTA"/>
        <m/>
      </sharedItems>
    </cacheField>
    <cacheField name="Codigo_Unico" numFmtId="0">
      <sharedItems containsString="0" containsBlank="1" containsNumber="1" containsInteger="1" minValue="6218" maxValue="7126"/>
    </cacheField>
    <cacheField name="Fecha_Atencion" numFmtId="0">
      <sharedItems containsNonDate="0" containsDate="1" containsString="0" containsBlank="1" minDate="2024-01-06T00:00:00" maxDate="2024-12-29T00:00:00"/>
    </cacheField>
    <cacheField name="mes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Fecha_Nacimiento" numFmtId="0">
      <sharedItems containsNonDate="0" containsDate="1" containsString="0" containsBlank="1" minDate="1928-03-17T00:00:00" maxDate="2015-04-29T00:00:00"/>
    </cacheField>
    <cacheField name="Edad_Reg" numFmtId="0">
      <sharedItems containsBlank="1"/>
    </cacheField>
    <cacheField name="genero" numFmtId="0">
      <sharedItems containsBlank="1"/>
    </cacheField>
    <cacheField name="Id_Ups" numFmtId="0">
      <sharedItems containsString="0" containsBlank="1" containsNumber="1" containsInteger="1" minValue="301101" maxValue="302303"/>
    </cacheField>
    <cacheField name="Descripcion_Ups" numFmtId="0">
      <sharedItems containsBlank="1"/>
    </cacheField>
    <cacheField name="Id_Condicion_Servicio" numFmtId="0">
      <sharedItems containsBlank="1"/>
    </cacheField>
    <cacheField name="Codigo_Item" numFmtId="0">
      <sharedItems containsBlank="1"/>
    </cacheField>
    <cacheField name="Tipo_Diagnostico" numFmtId="0">
      <sharedItems containsBlank="1"/>
    </cacheField>
    <cacheField name="Codigo_Item_2" numFmtId="0">
      <sharedItems containsString="0" containsBlank="1" containsNumber="1" minValue="99199.11" maxValue="99199.11"/>
    </cacheField>
    <cacheField name="Tipo_Diagnostico_2" numFmtId="0">
      <sharedItems containsBlank="1"/>
    </cacheField>
    <cacheField name="Valor_Lab" numFmtId="0">
      <sharedItems containsBlank="1"/>
    </cacheField>
    <cacheField name="Fecha_Atencion_2" numFmtId="0">
      <sharedItems containsNonDate="0" containsDate="1" containsString="0" containsBlank="1" minDate="2024-01-06T00:00:00" maxDate="2024-12-29T00:00:00"/>
    </cacheField>
    <cacheField name="C_ITEM_TPTB" numFmtId="0">
      <sharedItems containsBlank="1"/>
    </cacheField>
    <cacheField name="TIP_DIAG_TPTB" numFmtId="0">
      <sharedItems containsBlank="1"/>
    </cacheField>
    <cacheField name="C_ITEM2_TPTB" numFmtId="0">
      <sharedItems containsString="0" containsBlank="1" containsNumber="1" minValue="99199.12" maxValue="99199.12"/>
    </cacheField>
    <cacheField name="TIP_DIAG2_TPTB" numFmtId="0">
      <sharedItems containsBlank="1"/>
    </cacheField>
    <cacheField name="VALOR_LAB_NUM" numFmtId="0">
      <sharedItems containsBlank="1"/>
    </cacheField>
    <cacheField name="INDICADOR" numFmtId="0">
      <sharedItems containsBlank="1" count="3">
        <s v="CUMPLE"/>
        <s v="NO CUMPL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8">
  <r>
    <n v="61216446"/>
    <n v="975749066"/>
    <s v="NO PERTENECE A NINGUNA RED"/>
    <x v="0"/>
    <n v="7126"/>
    <d v="2024-01-06T00:00:00"/>
    <x v="0"/>
    <d v="1995-04-04T00:00:00"/>
    <s v="28A"/>
    <s v="M"/>
    <n v="301101"/>
    <s v="ENFERMEDADES INFECCIOSAS / INFECTOLOGÍA"/>
    <s v="R"/>
    <s v="B24X"/>
    <s v="R"/>
    <n v="99199.11"/>
    <s v="D"/>
    <s v="IA"/>
    <d v="2024-01-06T00:00:00"/>
    <s v="Z21X1"/>
    <s v="R"/>
    <n v="99199.12"/>
    <s v="D"/>
    <s v="TA"/>
    <x v="0"/>
  </r>
  <r>
    <n v="43492696"/>
    <n v="977228575"/>
    <s v="NO PERTENECE A NINGUNA RED"/>
    <x v="0"/>
    <n v="7126"/>
    <d v="2024-01-09T00:00:00"/>
    <x v="0"/>
    <d v="1986-01-26T00:00:00"/>
    <s v="37A"/>
    <s v="M"/>
    <n v="301101"/>
    <s v="ENFERMEDADES INFECCIOSAS / INFECTOLOGÍA"/>
    <s v="R"/>
    <s v="Z21X1"/>
    <s v="R"/>
    <n v="99199.11"/>
    <s v="D"/>
    <s v="IA"/>
    <d v="2024-01-09T00:00:00"/>
    <m/>
    <m/>
    <m/>
    <m/>
    <m/>
    <x v="1"/>
  </r>
  <r>
    <n v="75573078"/>
    <n v="978860454"/>
    <s v="NO PERTENECE A NINGUNA RED"/>
    <x v="0"/>
    <n v="7126"/>
    <d v="2024-01-13T00:00:00"/>
    <x v="0"/>
    <d v="1997-07-07T00:00:00"/>
    <s v="26A"/>
    <s v="M"/>
    <n v="301101"/>
    <s v="ENFERMEDADES INFECCIOSAS / INFECTOLOGÍA"/>
    <s v="R"/>
    <s v="Z21X1"/>
    <s v="R"/>
    <n v="99199.11"/>
    <s v="D"/>
    <s v="IA"/>
    <d v="2024-01-13T00:00:00"/>
    <m/>
    <m/>
    <m/>
    <m/>
    <m/>
    <x v="1"/>
  </r>
  <r>
    <n v="45077537"/>
    <n v="981622809"/>
    <s v="NO PERTENECE A NINGUNA RED"/>
    <x v="1"/>
    <n v="6219"/>
    <d v="2024-01-23T00:00:00"/>
    <x v="0"/>
    <d v="1988-01-06T00:00:00"/>
    <s v="36A"/>
    <s v="M"/>
    <n v="301101"/>
    <s v="ENFERMEDADES INFECCIOSAS / INFECTOLOGÍA"/>
    <s v="C"/>
    <s v="Z21X1"/>
    <s v="R"/>
    <n v="99199.11"/>
    <s v="D"/>
    <s v="IA"/>
    <d v="2024-01-23T00:00:00"/>
    <m/>
    <m/>
    <m/>
    <m/>
    <m/>
    <x v="1"/>
  </r>
  <r>
    <n v="3622518"/>
    <n v="988290485"/>
    <s v="BONILLA - LA PUNTA"/>
    <x v="2"/>
    <n v="6221"/>
    <d v="2024-02-03T00:00:00"/>
    <x v="1"/>
    <d v="1999-10-17T00:00:00"/>
    <s v="24A"/>
    <s v="M"/>
    <n v="302303"/>
    <s v="MEDICINA GENERAL"/>
    <s v="N"/>
    <s v="Z21X1"/>
    <s v="R"/>
    <n v="99199.11"/>
    <s v="D"/>
    <s v="IA"/>
    <d v="2024-02-03T00:00:00"/>
    <m/>
    <m/>
    <m/>
    <m/>
    <m/>
    <x v="1"/>
  </r>
  <r>
    <n v="80304984"/>
    <n v="988521580"/>
    <s v="NO PERTENECE A NINGUNA RED"/>
    <x v="0"/>
    <n v="7126"/>
    <d v="2024-02-06T00:00:00"/>
    <x v="1"/>
    <d v="1978-09-09T00:00:00"/>
    <s v="45A"/>
    <s v="M"/>
    <n v="301101"/>
    <s v="ENFERMEDADES INFECCIOSAS / INFECTOLOGÍA"/>
    <s v="C"/>
    <s v="Z21X1"/>
    <s v="R"/>
    <n v="99199.11"/>
    <s v="D"/>
    <s v="IA"/>
    <d v="2024-02-06T00:00:00"/>
    <s v="Z21X1"/>
    <s v="R"/>
    <n v="99199.12"/>
    <s v="D"/>
    <s v="TA"/>
    <x v="0"/>
  </r>
  <r>
    <n v="25633315"/>
    <n v="988515140"/>
    <s v="NO PERTENECE A NINGUNA RED"/>
    <x v="0"/>
    <n v="7126"/>
    <d v="2024-02-06T00:00:00"/>
    <x v="1"/>
    <d v="1953-06-09T00:00:00"/>
    <s v="70A"/>
    <s v="M"/>
    <n v="301101"/>
    <s v="ENFERMEDADES INFECCIOSAS / INFECTOLOGÍA"/>
    <s v="C"/>
    <s v="B24X"/>
    <s v="R"/>
    <n v="99199.11"/>
    <s v="D"/>
    <s v="IA"/>
    <d v="2024-02-06T00:00:00"/>
    <m/>
    <m/>
    <m/>
    <m/>
    <m/>
    <x v="1"/>
  </r>
  <r>
    <n v="74993610"/>
    <n v="988525615"/>
    <s v="NO PERTENECE A NINGUNA RED"/>
    <x v="0"/>
    <n v="7126"/>
    <d v="2024-02-06T00:00:00"/>
    <x v="1"/>
    <d v="1996-02-20T00:00:00"/>
    <s v="27A"/>
    <s v="F"/>
    <n v="301101"/>
    <s v="ENFERMEDADES INFECCIOSAS / INFECTOLOGÍA"/>
    <s v="C"/>
    <s v="Z21X1"/>
    <s v="R"/>
    <n v="99199.11"/>
    <s v="D"/>
    <s v="IA"/>
    <d v="2024-02-06T00:00:00"/>
    <s v="Z21X1"/>
    <s v="R"/>
    <n v="99199.12"/>
    <s v="R"/>
    <s v="TA"/>
    <x v="0"/>
  </r>
  <r>
    <n v="44767175"/>
    <n v="988808883"/>
    <s v="NO PERTENECE A NINGUNA RED"/>
    <x v="0"/>
    <n v="7126"/>
    <d v="2024-02-07T00:00:00"/>
    <x v="1"/>
    <d v="1986-07-25T00:00:00"/>
    <s v="37A"/>
    <s v="M"/>
    <n v="301101"/>
    <s v="ENFERMEDADES INFECCIOSAS / INFECTOLOGÍA"/>
    <s v="C"/>
    <s v="B24X"/>
    <s v="R"/>
    <n v="99199.11"/>
    <s v="D"/>
    <s v="IA"/>
    <d v="2024-02-07T00:00:00"/>
    <s v="Z21X1"/>
    <s v="R"/>
    <n v="99199.12"/>
    <s v="D"/>
    <s v="TA"/>
    <x v="0"/>
  </r>
  <r>
    <n v="6814663"/>
    <n v="1000040470"/>
    <s v="BONILLA - LA PUNTA"/>
    <x v="2"/>
    <n v="6221"/>
    <d v="2024-02-09T00:00:00"/>
    <x v="1"/>
    <d v="1976-06-29T00:00:00"/>
    <s v="47A"/>
    <s v="M"/>
    <n v="302303"/>
    <s v="MEDICINA GENERAL"/>
    <s v="R"/>
    <s v="Z21X1"/>
    <s v="R"/>
    <n v="99199.11"/>
    <s v="D"/>
    <s v="IA"/>
    <d v="2024-02-09T00:00:00"/>
    <m/>
    <m/>
    <m/>
    <m/>
    <m/>
    <x v="1"/>
  </r>
  <r>
    <s v="C01-00009420658"/>
    <n v="993312478"/>
    <s v="NO PERTENECE A NINGUNA RED"/>
    <x v="1"/>
    <n v="6219"/>
    <d v="2024-02-14T00:00:00"/>
    <x v="1"/>
    <d v="1995-09-09T00:00:00"/>
    <s v="28A"/>
    <s v="M"/>
    <n v="301101"/>
    <s v="ENFERMEDADES INFECCIOSAS / INFECTOLOGÍA"/>
    <s v="C"/>
    <s v="Z21X1"/>
    <s v="R"/>
    <n v="99199.11"/>
    <s v="D"/>
    <s v="IA"/>
    <d v="2024-02-14T00:00:00"/>
    <m/>
    <m/>
    <m/>
    <m/>
    <m/>
    <x v="1"/>
  </r>
  <r>
    <n v="446355"/>
    <n v="1000020189"/>
    <s v="BONILLA - LA PUNTA"/>
    <x v="2"/>
    <n v="6221"/>
    <d v="2024-02-16T00:00:00"/>
    <x v="1"/>
    <d v="1988-01-30T00:00:00"/>
    <s v="36A"/>
    <s v="M"/>
    <n v="302303"/>
    <s v="MEDICINA GENERAL"/>
    <s v="C"/>
    <s v="Z21X1"/>
    <s v="R"/>
    <n v="99199.11"/>
    <s v="D"/>
    <s v="IA"/>
    <d v="2024-02-16T00:00:00"/>
    <m/>
    <m/>
    <m/>
    <m/>
    <m/>
    <x v="1"/>
  </r>
  <r>
    <n v="63191275"/>
    <n v="992309812"/>
    <s v="NO PERTENECE A NINGUNA RED"/>
    <x v="0"/>
    <n v="7126"/>
    <d v="2024-02-17T00:00:00"/>
    <x v="1"/>
    <d v="1996-10-03T00:00:00"/>
    <s v="27A"/>
    <s v="M"/>
    <n v="301101"/>
    <s v="ENFERMEDADES INFECCIOSAS / INFECTOLOGÍA"/>
    <s v="C"/>
    <s v="B24X"/>
    <s v="R"/>
    <n v="99199.11"/>
    <s v="D"/>
    <s v="IA"/>
    <d v="2024-02-17T00:00:00"/>
    <m/>
    <m/>
    <m/>
    <m/>
    <m/>
    <x v="1"/>
  </r>
  <r>
    <n v="73584089"/>
    <n v="994703191"/>
    <s v="BONILLA - LA PUNTA"/>
    <x v="2"/>
    <n v="6221"/>
    <d v="2024-02-17T00:00:00"/>
    <x v="1"/>
    <d v="1997-06-29T00:00:00"/>
    <s v="26A"/>
    <s v="M"/>
    <n v="302303"/>
    <s v="MEDICINA GENERAL"/>
    <s v="C"/>
    <s v="Z21X1"/>
    <s v="R"/>
    <n v="99199.11"/>
    <s v="D"/>
    <s v="IA"/>
    <d v="2024-02-17T00:00:00"/>
    <m/>
    <m/>
    <m/>
    <m/>
    <m/>
    <x v="1"/>
  </r>
  <r>
    <n v="40414177"/>
    <n v="999195761"/>
    <s v="BONILLA - LA PUNTA"/>
    <x v="2"/>
    <n v="6221"/>
    <d v="2024-02-21T00:00:00"/>
    <x v="1"/>
    <d v="1978-09-27T00:00:00"/>
    <s v="45A"/>
    <s v="M"/>
    <n v="302303"/>
    <s v="MEDICINA GENERAL"/>
    <s v="N"/>
    <s v="Z21X1"/>
    <s v="D"/>
    <n v="99199.11"/>
    <s v="D"/>
    <s v="IA"/>
    <d v="2024-02-21T00:00:00"/>
    <m/>
    <m/>
    <m/>
    <m/>
    <m/>
    <x v="1"/>
  </r>
  <r>
    <n v="80228700"/>
    <n v="998798883"/>
    <s v="BONILLA - LA PUNTA"/>
    <x v="2"/>
    <n v="6221"/>
    <d v="2024-02-21T00:00:00"/>
    <x v="1"/>
    <d v="1979-11-19T00:00:00"/>
    <s v="44A"/>
    <s v="M"/>
    <n v="302303"/>
    <s v="MEDICINA GENERAL"/>
    <s v="R"/>
    <s v="Z21X1"/>
    <s v="R"/>
    <n v="99199.11"/>
    <s v="D"/>
    <s v="IA"/>
    <d v="2024-02-21T00:00:00"/>
    <m/>
    <m/>
    <m/>
    <m/>
    <m/>
    <x v="1"/>
  </r>
  <r>
    <n v="76590433"/>
    <n v="995934118"/>
    <s v="NO PERTENECE A NINGUNA RED"/>
    <x v="1"/>
    <n v="6219"/>
    <d v="2024-02-24T00:00:00"/>
    <x v="1"/>
    <d v="1999-09-01T00:00:00"/>
    <s v="24A"/>
    <s v="M"/>
    <n v="301203"/>
    <s v="ENFERMERIA"/>
    <s v="R"/>
    <s v="Z21X1"/>
    <s v="D"/>
    <n v="99199.11"/>
    <s v="D"/>
    <s v="IA"/>
    <d v="2024-02-24T00:00:00"/>
    <m/>
    <m/>
    <m/>
    <m/>
    <m/>
    <x v="1"/>
  </r>
  <r>
    <n v="5358628"/>
    <n v="1001993371"/>
    <s v="BONILLA - LA PUNTA"/>
    <x v="2"/>
    <n v="6221"/>
    <d v="2024-03-02T00:00:00"/>
    <x v="2"/>
    <d v="1989-03-25T00:00:00"/>
    <s v="34A"/>
    <s v="M"/>
    <n v="302303"/>
    <s v="MEDICINA GENERAL"/>
    <s v="N"/>
    <s v="Z21X1"/>
    <s v="R"/>
    <n v="99199.11"/>
    <s v="D"/>
    <s v="IA"/>
    <d v="2024-03-02T00:00:00"/>
    <m/>
    <m/>
    <m/>
    <m/>
    <m/>
    <x v="1"/>
  </r>
  <r>
    <n v="42871827"/>
    <n v="1001291441"/>
    <s v="NO PERTENECE A NINGUNA RED"/>
    <x v="1"/>
    <n v="6219"/>
    <d v="2024-03-04T00:00:00"/>
    <x v="2"/>
    <d v="1985-03-10T00:00:00"/>
    <s v="38A"/>
    <s v="M"/>
    <n v="301101"/>
    <s v="ENFERMEDADES INFECCIOSAS / INFECTOLOGÍA"/>
    <s v="C"/>
    <s v="Z21X1"/>
    <s v="D"/>
    <n v="99199.11"/>
    <s v="D"/>
    <s v="IA"/>
    <d v="2024-03-04T00:00:00"/>
    <s v="Z21X1"/>
    <s v="R"/>
    <n v="99199.12"/>
    <s v="D"/>
    <s v="TA"/>
    <x v="0"/>
  </r>
  <r>
    <n v="48003933"/>
    <n v="1003448575"/>
    <s v="BONILLA - LA PUNTA"/>
    <x v="2"/>
    <n v="6221"/>
    <d v="2024-03-06T00:00:00"/>
    <x v="2"/>
    <d v="1993-07-27T00:00:00"/>
    <s v="30A"/>
    <s v="M"/>
    <n v="302303"/>
    <s v="MEDICINA GENERAL"/>
    <s v="N"/>
    <s v="Z21X1"/>
    <s v="R"/>
    <n v="99199.11"/>
    <s v="D"/>
    <s v="IA"/>
    <d v="2024-03-06T00:00:00"/>
    <m/>
    <m/>
    <m/>
    <m/>
    <m/>
    <x v="1"/>
  </r>
  <r>
    <n v="72377109"/>
    <n v="1003182035"/>
    <s v="NO PERTENECE A NINGUNA RED"/>
    <x v="1"/>
    <n v="6219"/>
    <d v="2024-03-07T00:00:00"/>
    <x v="2"/>
    <d v="2003-01-15T00:00:00"/>
    <s v="21A"/>
    <s v="M"/>
    <n v="301101"/>
    <s v="ENFERMEDADES INFECCIOSAS / INFECTOLOGÍA"/>
    <s v="C"/>
    <s v="Z21X1"/>
    <s v="R"/>
    <n v="99199.11"/>
    <s v="D"/>
    <s v="IA"/>
    <d v="2024-03-07T00:00:00"/>
    <s v="Z21X1"/>
    <s v="R"/>
    <n v="99199.12"/>
    <s v="D"/>
    <s v="TA"/>
    <x v="0"/>
  </r>
  <r>
    <n v="44884468"/>
    <n v="1003178619"/>
    <s v="NO PERTENECE A NINGUNA RED"/>
    <x v="1"/>
    <n v="6219"/>
    <d v="2024-03-07T00:00:00"/>
    <x v="2"/>
    <d v="1988-01-28T00:00:00"/>
    <s v="36A"/>
    <s v="M"/>
    <n v="301101"/>
    <s v="ENFERMEDADES INFECCIOSAS / INFECTOLOGÍA"/>
    <s v="R"/>
    <s v="Z21X1"/>
    <s v="R"/>
    <n v="99199.11"/>
    <s v="D"/>
    <s v="IA"/>
    <d v="2024-03-07T00:00:00"/>
    <m/>
    <m/>
    <m/>
    <m/>
    <m/>
    <x v="1"/>
  </r>
  <r>
    <n v="47987128"/>
    <n v="1002887666"/>
    <s v="NO PERTENECE A NINGUNA RED"/>
    <x v="1"/>
    <n v="6219"/>
    <d v="2024-03-07T00:00:00"/>
    <x v="2"/>
    <d v="1987-01-27T00:00:00"/>
    <s v="37A"/>
    <s v="F"/>
    <n v="301203"/>
    <s v="ENFERMERIA"/>
    <s v="C"/>
    <s v="B24X"/>
    <s v="R"/>
    <n v="99199.11"/>
    <s v="D"/>
    <s v="IA"/>
    <d v="2024-03-07T00:00:00"/>
    <m/>
    <m/>
    <m/>
    <m/>
    <m/>
    <x v="1"/>
  </r>
  <r>
    <n v="73883668"/>
    <n v="1002513682"/>
    <s v="BONILLA - LA PUNTA"/>
    <x v="2"/>
    <n v="6221"/>
    <d v="2024-03-09T00:00:00"/>
    <x v="2"/>
    <d v="1994-03-17T00:00:00"/>
    <s v="29A"/>
    <s v="M"/>
    <n v="302303"/>
    <s v="MEDICINA GENERAL"/>
    <s v="R"/>
    <s v="Z21X1"/>
    <s v="R"/>
    <n v="99199.11"/>
    <s v="D"/>
    <s v="IA"/>
    <d v="2024-03-09T00:00:00"/>
    <m/>
    <m/>
    <m/>
    <m/>
    <m/>
    <x v="1"/>
  </r>
  <r>
    <n v="60770635"/>
    <n v="1002631388"/>
    <s v="NO PERTENECE A NINGUNA RED"/>
    <x v="0"/>
    <n v="7126"/>
    <d v="2024-03-09T00:00:00"/>
    <x v="2"/>
    <d v="2006-06-29T00:00:00"/>
    <s v="17A"/>
    <s v="M"/>
    <n v="301101"/>
    <s v="ENFERMEDADES INFECCIOSAS / INFECTOLOGÍA"/>
    <s v="N"/>
    <s v="Z21X1"/>
    <s v="R"/>
    <n v="99199.11"/>
    <s v="D"/>
    <s v="IA"/>
    <d v="2024-03-09T00:00:00"/>
    <m/>
    <m/>
    <m/>
    <m/>
    <m/>
    <x v="1"/>
  </r>
  <r>
    <n v="76638861"/>
    <n v="1002633318"/>
    <s v="NO PERTENECE A NINGUNA RED"/>
    <x v="0"/>
    <n v="7126"/>
    <d v="2024-03-09T00:00:00"/>
    <x v="2"/>
    <d v="1994-08-17T00:00:00"/>
    <s v="29A"/>
    <s v="M"/>
    <n v="301101"/>
    <s v="ENFERMEDADES INFECCIOSAS / INFECTOLOGÍA"/>
    <s v="C"/>
    <s v="Z21X1"/>
    <s v="R"/>
    <n v="99199.11"/>
    <s v="D"/>
    <s v="IA"/>
    <d v="2024-03-09T00:00:00"/>
    <m/>
    <m/>
    <m/>
    <m/>
    <m/>
    <x v="1"/>
  </r>
  <r>
    <n v="48416133"/>
    <n v="1004251099"/>
    <s v="NO PERTENECE A NINGUNA RED"/>
    <x v="1"/>
    <n v="6219"/>
    <d v="2024-03-12T00:00:00"/>
    <x v="2"/>
    <d v="1991-11-27T00:00:00"/>
    <s v="32A"/>
    <s v="F"/>
    <n v="301101"/>
    <s v="ENFERMEDADES INFECCIOSAS / INFECTOLOGÍA"/>
    <s v="R"/>
    <s v="Z21X1"/>
    <s v="R"/>
    <n v="99199.11"/>
    <s v="D"/>
    <s v="IA"/>
    <d v="2024-03-12T00:00:00"/>
    <m/>
    <m/>
    <m/>
    <m/>
    <m/>
    <x v="1"/>
  </r>
  <r>
    <n v="48760699"/>
    <n v="1004200781"/>
    <s v="NO PERTENECE A NINGUNA RED"/>
    <x v="1"/>
    <n v="6219"/>
    <d v="2024-03-13T00:00:00"/>
    <x v="2"/>
    <d v="1996-08-19T00:00:00"/>
    <s v="27A"/>
    <s v="M"/>
    <n v="301203"/>
    <s v="ENFERMERIA"/>
    <s v="R"/>
    <s v="Z21X1"/>
    <s v="R"/>
    <n v="99199.11"/>
    <s v="D"/>
    <s v="IA"/>
    <d v="2024-03-13T00:00:00"/>
    <m/>
    <m/>
    <m/>
    <m/>
    <m/>
    <x v="1"/>
  </r>
  <r>
    <n v="22891036"/>
    <n v="1004110100"/>
    <s v="NO PERTENECE A NINGUNA RED"/>
    <x v="0"/>
    <n v="7126"/>
    <d v="2024-03-14T00:00:00"/>
    <x v="2"/>
    <d v="1975-06-20T00:00:00"/>
    <s v="48A"/>
    <s v="M"/>
    <n v="301101"/>
    <s v="ENFERMEDADES INFECCIOSAS / INFECTOLOGÍA"/>
    <s v="C"/>
    <s v="Z21X1"/>
    <s v="R"/>
    <n v="99199.11"/>
    <s v="D"/>
    <s v="IA"/>
    <d v="2024-03-14T00:00:00"/>
    <m/>
    <m/>
    <m/>
    <m/>
    <m/>
    <x v="1"/>
  </r>
  <r>
    <n v="77323023"/>
    <n v="1005035624"/>
    <s v="NO PERTENECE A NINGUNA RED"/>
    <x v="1"/>
    <n v="6219"/>
    <d v="2024-03-15T00:00:00"/>
    <x v="2"/>
    <d v="2003-12-02T00:00:00"/>
    <s v="20A"/>
    <s v="M"/>
    <n v="301101"/>
    <s v="ENFERMEDADES INFECCIOSAS / INFECTOLOGÍA"/>
    <s v="C"/>
    <s v="Z21X1"/>
    <s v="R"/>
    <n v="99199.11"/>
    <s v="D"/>
    <s v="IA"/>
    <d v="2024-03-15T00:00:00"/>
    <s v="Z21X1"/>
    <s v="R"/>
    <n v="99199.12"/>
    <s v="D"/>
    <s v="TA"/>
    <x v="0"/>
  </r>
  <r>
    <n v="74950212"/>
    <n v="1006405865"/>
    <s v="BONILLA - LA PUNTA"/>
    <x v="2"/>
    <n v="6221"/>
    <d v="2024-03-16T00:00:00"/>
    <x v="2"/>
    <d v="2005-02-24T00:00:00"/>
    <s v="19A"/>
    <s v="M"/>
    <n v="302303"/>
    <s v="MEDICINA GENERAL"/>
    <s v="N"/>
    <s v="Z21X1"/>
    <s v="R"/>
    <n v="99199.11"/>
    <s v="D"/>
    <s v="IA"/>
    <d v="2024-03-16T00:00:00"/>
    <m/>
    <m/>
    <m/>
    <m/>
    <m/>
    <x v="1"/>
  </r>
  <r>
    <n v="62219258"/>
    <n v="1006405213"/>
    <s v="BONILLA - LA PUNTA"/>
    <x v="2"/>
    <n v="6221"/>
    <d v="2024-03-16T00:00:00"/>
    <x v="2"/>
    <d v="2003-01-11T00:00:00"/>
    <s v="21A"/>
    <s v="F"/>
    <n v="302303"/>
    <s v="MEDICINA GENERAL"/>
    <s v="N"/>
    <s v="Z21X1"/>
    <s v="R"/>
    <n v="99199.11"/>
    <s v="D"/>
    <s v="IA"/>
    <d v="2024-03-16T00:00:00"/>
    <m/>
    <m/>
    <m/>
    <m/>
    <m/>
    <x v="1"/>
  </r>
  <r>
    <n v="60823449"/>
    <n v="1006408197"/>
    <s v="BONILLA - LA PUNTA"/>
    <x v="2"/>
    <n v="6221"/>
    <d v="2024-03-16T00:00:00"/>
    <x v="2"/>
    <d v="1999-02-04T00:00:00"/>
    <s v="25A"/>
    <s v="M"/>
    <n v="302303"/>
    <s v="MEDICINA GENERAL"/>
    <s v="N"/>
    <s v="Z21X1"/>
    <s v="R"/>
    <n v="99199.11"/>
    <s v="D"/>
    <s v="IA"/>
    <d v="2024-03-16T00:00:00"/>
    <m/>
    <m/>
    <m/>
    <m/>
    <m/>
    <x v="1"/>
  </r>
  <r>
    <n v="46703811"/>
    <n v="1007366823"/>
    <s v="BONILLA - LA PUNTA"/>
    <x v="2"/>
    <n v="6221"/>
    <d v="2024-03-18T00:00:00"/>
    <x v="2"/>
    <d v="1986-03-10T00:00:00"/>
    <s v="38A"/>
    <s v="M"/>
    <n v="302303"/>
    <s v="MEDICINA GENERAL"/>
    <s v="N"/>
    <s v="Z21X1"/>
    <s v="R"/>
    <n v="99199.11"/>
    <s v="D"/>
    <s v="IA"/>
    <d v="2024-03-18T00:00:00"/>
    <m/>
    <m/>
    <m/>
    <m/>
    <m/>
    <x v="1"/>
  </r>
  <r>
    <n v="70571031"/>
    <n v="1013459895"/>
    <s v="NO PERTENECE A NINGUNA RED"/>
    <x v="1"/>
    <n v="6219"/>
    <d v="2024-03-20T00:00:00"/>
    <x v="2"/>
    <d v="1995-01-01T00:00:00"/>
    <s v="29A"/>
    <s v="M"/>
    <n v="301203"/>
    <s v="ENFERMERIA"/>
    <s v="C"/>
    <s v="Z21X1"/>
    <s v="R"/>
    <n v="99199.11"/>
    <s v="D"/>
    <s v="IA"/>
    <d v="2024-03-20T00:00:00"/>
    <s v="Z21X1"/>
    <s v="R"/>
    <n v="99199.12"/>
    <s v="D"/>
    <s v="TA"/>
    <x v="0"/>
  </r>
  <r>
    <n v="40746258"/>
    <n v="1009487168"/>
    <s v="BONILLA - LA PUNTA"/>
    <x v="2"/>
    <n v="6221"/>
    <d v="2024-03-22T00:00:00"/>
    <x v="2"/>
    <d v="1980-12-15T00:00:00"/>
    <s v="43A"/>
    <s v="M"/>
    <n v="302303"/>
    <s v="MEDICINA GENERAL"/>
    <s v="C"/>
    <s v="Z21X1"/>
    <s v="R"/>
    <n v="99199.11"/>
    <s v="D"/>
    <s v="IA"/>
    <d v="2024-03-22T00:00:00"/>
    <m/>
    <m/>
    <m/>
    <m/>
    <m/>
    <x v="1"/>
  </r>
  <r>
    <n v="8674983"/>
    <n v="1009483390"/>
    <s v="BONILLA - LA PUNTA"/>
    <x v="2"/>
    <n v="6221"/>
    <d v="2024-03-22T00:00:00"/>
    <x v="2"/>
    <d v="1968-05-09T00:00:00"/>
    <s v="55A"/>
    <s v="M"/>
    <n v="302303"/>
    <s v="MEDICINA GENERAL"/>
    <s v="C"/>
    <s v="Z21X1"/>
    <s v="R"/>
    <n v="99199.11"/>
    <s v="D"/>
    <s v="IA"/>
    <d v="2024-03-22T00:00:00"/>
    <m/>
    <m/>
    <m/>
    <m/>
    <m/>
    <x v="1"/>
  </r>
  <r>
    <n v="41763310"/>
    <n v="1013463035"/>
    <s v="NO PERTENECE A NINGUNA RED"/>
    <x v="1"/>
    <n v="6219"/>
    <d v="2024-03-23T00:00:00"/>
    <x v="2"/>
    <d v="1983-01-16T00:00:00"/>
    <s v="41A"/>
    <s v="M"/>
    <n v="301203"/>
    <s v="ENFERMERIA"/>
    <s v="C"/>
    <s v="Z21X1"/>
    <s v="R"/>
    <n v="99199.11"/>
    <s v="D"/>
    <s v="IA"/>
    <d v="2024-03-23T00:00:00"/>
    <m/>
    <m/>
    <m/>
    <m/>
    <m/>
    <x v="1"/>
  </r>
  <r>
    <n v="25826731"/>
    <n v="1013498823"/>
    <s v="NO PERTENECE A NINGUNA RED"/>
    <x v="1"/>
    <n v="6219"/>
    <d v="2024-03-25T00:00:00"/>
    <x v="2"/>
    <d v="1966-12-03T00:00:00"/>
    <s v="57A"/>
    <s v="F"/>
    <n v="301101"/>
    <s v="ENFERMEDADES INFECCIOSAS / INFECTOLOGÍA"/>
    <s v="C"/>
    <s v="Z21X1"/>
    <s v="R"/>
    <n v="99199.11"/>
    <s v="D"/>
    <s v="IA"/>
    <d v="2024-03-25T00:00:00"/>
    <s v="Z21X1"/>
    <s v="R"/>
    <n v="99199.12"/>
    <s v="D"/>
    <s v="TA"/>
    <x v="0"/>
  </r>
  <r>
    <n v="6090768"/>
    <n v="1013341001"/>
    <s v="NO PERTENECE A NINGUNA RED"/>
    <x v="3"/>
    <n v="6218"/>
    <d v="2024-03-27T00:00:00"/>
    <x v="2"/>
    <d v="1961-09-01T00:00:00"/>
    <s v="62A"/>
    <s v="M"/>
    <n v="301203"/>
    <s v="ENFERMERIA"/>
    <s v="N"/>
    <s v="Z21X1"/>
    <s v="R"/>
    <n v="99199.11"/>
    <s v="D"/>
    <s v="IA"/>
    <d v="2024-03-27T00:00:00"/>
    <m/>
    <m/>
    <m/>
    <m/>
    <m/>
    <x v="1"/>
  </r>
  <r>
    <n v="43844569"/>
    <n v="1014771649"/>
    <s v="NO PERTENECE A NINGUNA RED"/>
    <x v="1"/>
    <n v="6219"/>
    <d v="2024-04-01T00:00:00"/>
    <x v="3"/>
    <d v="1985-04-05T00:00:00"/>
    <s v="38A"/>
    <s v="M"/>
    <n v="301203"/>
    <s v="ENFERMERIA"/>
    <s v="R"/>
    <s v="Z21X1"/>
    <s v="R"/>
    <n v="99199.11"/>
    <s v="D"/>
    <s v="IA"/>
    <d v="2024-04-01T00:00:00"/>
    <m/>
    <m/>
    <m/>
    <m/>
    <m/>
    <x v="1"/>
  </r>
  <r>
    <n v="75644547"/>
    <n v="1016404482"/>
    <s v="NO PERTENECE A NINGUNA RED"/>
    <x v="1"/>
    <n v="6219"/>
    <d v="2024-04-08T00:00:00"/>
    <x v="3"/>
    <d v="2003-07-24T00:00:00"/>
    <s v="20A"/>
    <s v="M"/>
    <n v="301203"/>
    <s v="ENFERMERIA"/>
    <s v="C"/>
    <s v="Z21X1"/>
    <s v="R"/>
    <n v="99199.11"/>
    <s v="D"/>
    <s v="IA"/>
    <d v="2024-04-08T00:00:00"/>
    <s v="Z21X1"/>
    <s v="R"/>
    <n v="99199.12"/>
    <s v="D"/>
    <s v="TA"/>
    <x v="0"/>
  </r>
  <r>
    <n v="76355769"/>
    <n v="1016025772"/>
    <s v="NO PERTENECE A NINGUNA RED"/>
    <x v="1"/>
    <n v="6219"/>
    <d v="2024-04-08T00:00:00"/>
    <x v="3"/>
    <d v="1998-02-23T00:00:00"/>
    <s v="26A"/>
    <s v="M"/>
    <n v="301101"/>
    <s v="ENFERMEDADES INFECCIOSAS / INFECTOLOGÍA"/>
    <s v="C"/>
    <s v="Z21X1"/>
    <s v="R"/>
    <n v="99199.11"/>
    <s v="R"/>
    <s v="IA"/>
    <d v="2024-04-08T00:00:00"/>
    <s v="Z21X1"/>
    <s v="R"/>
    <n v="99199.12"/>
    <s v="D"/>
    <s v="TA"/>
    <x v="0"/>
  </r>
  <r>
    <n v="3589651"/>
    <n v="1016139089"/>
    <s v="NO PERTENECE A NINGUNA RED"/>
    <x v="0"/>
    <n v="7126"/>
    <d v="2024-04-09T00:00:00"/>
    <x v="3"/>
    <d v="1960-06-18T00:00:00"/>
    <s v="63A"/>
    <s v="M"/>
    <n v="301101"/>
    <s v="ENFERMEDADES INFECCIOSAS / INFECTOLOGÍA"/>
    <s v="C"/>
    <s v="B24X"/>
    <s v="R"/>
    <n v="99199.11"/>
    <s v="D"/>
    <s v="IA"/>
    <d v="2024-04-09T00:00:00"/>
    <s v="Z21X1"/>
    <s v="R"/>
    <n v="99199.12"/>
    <s v="D"/>
    <s v="TA"/>
    <x v="0"/>
  </r>
  <r>
    <n v="72407413"/>
    <n v="1018002225"/>
    <s v="NO PERTENECE A NINGUNA RED"/>
    <x v="0"/>
    <n v="7126"/>
    <d v="2024-04-11T00:00:00"/>
    <x v="3"/>
    <d v="1991-06-19T00:00:00"/>
    <s v="32A"/>
    <s v="M"/>
    <n v="301101"/>
    <s v="ENFERMEDADES INFECCIOSAS / INFECTOLOGÍA"/>
    <s v="C"/>
    <s v="Z21X1"/>
    <s v="R"/>
    <n v="99199.11"/>
    <s v="D"/>
    <s v="IA"/>
    <d v="2024-04-11T00:00:00"/>
    <s v="Z21X1"/>
    <s v="R"/>
    <n v="99199.12"/>
    <s v="D"/>
    <s v="TA"/>
    <x v="0"/>
  </r>
  <r>
    <n v="74861735"/>
    <n v="1018389392"/>
    <s v="NO PERTENECE A NINGUNA RED"/>
    <x v="0"/>
    <n v="7126"/>
    <d v="2024-04-16T00:00:00"/>
    <x v="3"/>
    <d v="2000-06-06T00:00:00"/>
    <s v="23A"/>
    <s v="M"/>
    <n v="301101"/>
    <s v="ENFERMEDADES INFECCIOSAS / INFECTOLOGÍA"/>
    <s v="C"/>
    <s v="Z21X1"/>
    <s v="R"/>
    <n v="99199.11"/>
    <s v="D"/>
    <s v="IA"/>
    <d v="2024-04-16T00:00:00"/>
    <s v="Z21X1"/>
    <s v="R"/>
    <n v="99199.12"/>
    <s v="D"/>
    <s v="TA"/>
    <x v="0"/>
  </r>
  <r>
    <n v="76975093"/>
    <n v="1023912317"/>
    <s v="BONILLA - LA PUNTA"/>
    <x v="2"/>
    <n v="6221"/>
    <d v="2024-04-17T00:00:00"/>
    <x v="3"/>
    <d v="2001-06-14T00:00:00"/>
    <s v="22A"/>
    <s v="F"/>
    <n v="302303"/>
    <s v="MEDICINA GENERAL"/>
    <s v="N"/>
    <s v="Z21X1"/>
    <s v="R"/>
    <n v="99199.11"/>
    <s v="D"/>
    <s v="IA"/>
    <d v="2024-04-17T00:00:00"/>
    <m/>
    <m/>
    <m/>
    <m/>
    <m/>
    <x v="1"/>
  </r>
  <r>
    <n v="42564542"/>
    <n v="1023912624"/>
    <s v="BONILLA - LA PUNTA"/>
    <x v="2"/>
    <n v="6221"/>
    <d v="2024-04-17T00:00:00"/>
    <x v="3"/>
    <d v="1984-06-30T00:00:00"/>
    <s v="39A"/>
    <s v="M"/>
    <n v="302303"/>
    <s v="MEDICINA GENERAL"/>
    <s v="N"/>
    <s v="Z21X1"/>
    <s v="R"/>
    <n v="99199.11"/>
    <s v="D"/>
    <s v="IA"/>
    <d v="2024-04-17T00:00:00"/>
    <m/>
    <m/>
    <m/>
    <m/>
    <m/>
    <x v="1"/>
  </r>
  <r>
    <n v="2878354"/>
    <n v="1019677369"/>
    <s v="NO PERTENECE A NINGUNA RED"/>
    <x v="3"/>
    <n v="6218"/>
    <d v="2024-04-18T00:00:00"/>
    <x v="3"/>
    <d v="1973-11-05T00:00:00"/>
    <s v="50A"/>
    <s v="M"/>
    <n v="301101"/>
    <s v="ENFERMEDADES INFECCIOSAS / INFECTOLOGÍA"/>
    <s v="C"/>
    <s v="Z21X1"/>
    <s v="R"/>
    <n v="99199.11"/>
    <s v="D"/>
    <s v="IA"/>
    <d v="2024-04-18T00:00:00"/>
    <m/>
    <m/>
    <m/>
    <m/>
    <m/>
    <x v="1"/>
  </r>
  <r>
    <n v="74219487"/>
    <n v="1019681533"/>
    <s v="NO PERTENECE A NINGUNA RED"/>
    <x v="3"/>
    <n v="6218"/>
    <d v="2024-04-18T00:00:00"/>
    <x v="3"/>
    <d v="1993-10-25T00:00:00"/>
    <s v="30A"/>
    <s v="M"/>
    <n v="301101"/>
    <s v="ENFERMEDADES INFECCIOSAS / INFECTOLOGÍA"/>
    <s v="R"/>
    <s v="Z21X1"/>
    <s v="R"/>
    <n v="99199.11"/>
    <s v="D"/>
    <s v="IA"/>
    <d v="2024-04-18T00:00:00"/>
    <m/>
    <m/>
    <m/>
    <m/>
    <m/>
    <x v="1"/>
  </r>
  <r>
    <n v="74007608"/>
    <n v="1019670745"/>
    <s v="NO PERTENECE A NINGUNA RED"/>
    <x v="3"/>
    <n v="6218"/>
    <d v="2024-04-18T00:00:00"/>
    <x v="3"/>
    <d v="2005-04-25T00:00:00"/>
    <s v="18A"/>
    <s v="F"/>
    <n v="301101"/>
    <s v="ENFERMEDADES INFECCIOSAS / INFECTOLOGÍA"/>
    <s v="C"/>
    <s v="Z21X1"/>
    <s v="D"/>
    <n v="99199.11"/>
    <s v="D"/>
    <s v="IA"/>
    <d v="2024-04-18T00:00:00"/>
    <m/>
    <m/>
    <m/>
    <m/>
    <m/>
    <x v="1"/>
  </r>
  <r>
    <n v="73050568"/>
    <n v="1019678601"/>
    <s v="NO PERTENECE A NINGUNA RED"/>
    <x v="3"/>
    <n v="6218"/>
    <d v="2024-04-18T00:00:00"/>
    <x v="3"/>
    <d v="2003-04-24T00:00:00"/>
    <s v="20A"/>
    <s v="M"/>
    <n v="301101"/>
    <s v="ENFERMEDADES INFECCIOSAS / INFECTOLOGÍA"/>
    <s v="R"/>
    <s v="Z21X1"/>
    <s v="R"/>
    <n v="99199.11"/>
    <s v="D"/>
    <s v="IA"/>
    <d v="2024-04-18T00:00:00"/>
    <m/>
    <m/>
    <m/>
    <m/>
    <m/>
    <x v="1"/>
  </r>
  <r>
    <n v="8522953"/>
    <n v="1019673801"/>
    <s v="NO PERTENECE A NINGUNA RED"/>
    <x v="3"/>
    <n v="6218"/>
    <d v="2024-04-18T00:00:00"/>
    <x v="3"/>
    <d v="1964-07-02T00:00:00"/>
    <s v="59A"/>
    <s v="F"/>
    <n v="301101"/>
    <s v="ENFERMEDADES INFECCIOSAS / INFECTOLOGÍA"/>
    <s v="C"/>
    <s v="Z21X1"/>
    <s v="R"/>
    <n v="99199.11"/>
    <s v="D"/>
    <s v="IA"/>
    <d v="2024-04-18T00:00:00"/>
    <m/>
    <m/>
    <m/>
    <m/>
    <m/>
    <x v="1"/>
  </r>
  <r>
    <n v="74723463"/>
    <n v="1019677002"/>
    <s v="NO PERTENECE A NINGUNA RED"/>
    <x v="3"/>
    <n v="6218"/>
    <d v="2024-04-18T00:00:00"/>
    <x v="3"/>
    <d v="2003-08-05T00:00:00"/>
    <s v="20A"/>
    <s v="M"/>
    <n v="301101"/>
    <s v="ENFERMEDADES INFECCIOSAS / INFECTOLOGÍA"/>
    <s v="C"/>
    <s v="Z21X1"/>
    <s v="R"/>
    <n v="99199.11"/>
    <s v="D"/>
    <s v="IA"/>
    <d v="2024-04-18T00:00:00"/>
    <m/>
    <m/>
    <m/>
    <m/>
    <m/>
    <x v="1"/>
  </r>
  <r>
    <n v="60916569"/>
    <n v="1019679486"/>
    <s v="NO PERTENECE A NINGUNA RED"/>
    <x v="3"/>
    <n v="6218"/>
    <d v="2024-04-18T00:00:00"/>
    <x v="3"/>
    <d v="2006-12-20T00:00:00"/>
    <s v="17A"/>
    <s v="M"/>
    <n v="301101"/>
    <s v="ENFERMEDADES INFECCIOSAS / INFECTOLOGÍA"/>
    <s v="C"/>
    <s v="Z21X1"/>
    <s v="R"/>
    <n v="99199.11"/>
    <s v="D"/>
    <s v="IA"/>
    <d v="2024-04-18T00:00:00"/>
    <m/>
    <m/>
    <m/>
    <m/>
    <m/>
    <x v="1"/>
  </r>
  <r>
    <n v="7765488"/>
    <n v="1019680279"/>
    <s v="NO PERTENECE A NINGUNA RED"/>
    <x v="3"/>
    <n v="6218"/>
    <d v="2024-04-18T00:00:00"/>
    <x v="3"/>
    <d v="1976-07-24T00:00:00"/>
    <s v="47A"/>
    <s v="F"/>
    <n v="301101"/>
    <s v="ENFERMEDADES INFECCIOSAS / INFECTOLOGÍA"/>
    <s v="C"/>
    <s v="Z21X1"/>
    <s v="R"/>
    <n v="99199.11"/>
    <s v="D"/>
    <s v="IA"/>
    <d v="2024-04-18T00:00:00"/>
    <m/>
    <m/>
    <m/>
    <m/>
    <m/>
    <x v="1"/>
  </r>
  <r>
    <n v="41501988"/>
    <n v="1019683149"/>
    <s v="NO PERTENECE A NINGUNA RED"/>
    <x v="3"/>
    <n v="6218"/>
    <d v="2024-04-18T00:00:00"/>
    <x v="3"/>
    <d v="1982-10-11T00:00:00"/>
    <s v="41A"/>
    <s v="M"/>
    <n v="301101"/>
    <s v="ENFERMEDADES INFECCIOSAS / INFECTOLOGÍA"/>
    <s v="C"/>
    <s v="Z21X1"/>
    <s v="R"/>
    <n v="99199.11"/>
    <s v="D"/>
    <s v="IA"/>
    <d v="2024-04-18T00:00:00"/>
    <m/>
    <m/>
    <m/>
    <m/>
    <m/>
    <x v="1"/>
  </r>
  <r>
    <n v="80228801"/>
    <n v="1019677791"/>
    <s v="NO PERTENECE A NINGUNA RED"/>
    <x v="3"/>
    <n v="6218"/>
    <d v="2024-04-18T00:00:00"/>
    <x v="3"/>
    <d v="1974-04-12T00:00:00"/>
    <s v="50A"/>
    <s v="M"/>
    <n v="301101"/>
    <s v="ENFERMEDADES INFECCIOSAS / INFECTOLOGÍA"/>
    <s v="C"/>
    <s v="Z21X1"/>
    <s v="R"/>
    <n v="99199.11"/>
    <s v="D"/>
    <s v="IA"/>
    <d v="2024-04-18T00:00:00"/>
    <m/>
    <m/>
    <m/>
    <m/>
    <m/>
    <x v="1"/>
  </r>
  <r>
    <n v="25555161"/>
    <n v="1019679917"/>
    <s v="NO PERTENECE A NINGUNA RED"/>
    <x v="3"/>
    <n v="6218"/>
    <d v="2024-04-18T00:00:00"/>
    <x v="3"/>
    <d v="1957-05-01T00:00:00"/>
    <s v="66A"/>
    <s v="M"/>
    <n v="301101"/>
    <s v="ENFERMEDADES INFECCIOSAS / INFECTOLOGÍA"/>
    <s v="C"/>
    <s v="Z21X1"/>
    <s v="R"/>
    <n v="99199.11"/>
    <s v="D"/>
    <s v="IA"/>
    <d v="2024-04-18T00:00:00"/>
    <m/>
    <m/>
    <m/>
    <m/>
    <m/>
    <x v="1"/>
  </r>
  <r>
    <n v="80185768"/>
    <n v="1019678197"/>
    <s v="NO PERTENECE A NINGUNA RED"/>
    <x v="3"/>
    <n v="6218"/>
    <d v="2024-04-18T00:00:00"/>
    <x v="3"/>
    <d v="1975-02-04T00:00:00"/>
    <s v="49A"/>
    <s v="F"/>
    <n v="301101"/>
    <s v="ENFERMEDADES INFECCIOSAS / INFECTOLOGÍA"/>
    <s v="C"/>
    <s v="Z21X1"/>
    <s v="R"/>
    <n v="99199.11"/>
    <s v="D"/>
    <s v="IA"/>
    <d v="2024-04-18T00:00:00"/>
    <m/>
    <m/>
    <m/>
    <m/>
    <m/>
    <x v="1"/>
  </r>
  <r>
    <n v="76429256"/>
    <n v="1019682575"/>
    <s v="NO PERTENECE A NINGUNA RED"/>
    <x v="3"/>
    <n v="6218"/>
    <d v="2024-04-18T00:00:00"/>
    <x v="3"/>
    <d v="1995-12-28T00:00:00"/>
    <s v="28A"/>
    <s v="M"/>
    <n v="301101"/>
    <s v="ENFERMEDADES INFECCIOSAS / INFECTOLOGÍA"/>
    <s v="C"/>
    <s v="Z21X1"/>
    <s v="R"/>
    <n v="99199.11"/>
    <s v="D"/>
    <s v="IA"/>
    <d v="2024-04-18T00:00:00"/>
    <m/>
    <m/>
    <m/>
    <m/>
    <m/>
    <x v="1"/>
  </r>
  <r>
    <n v="47165075"/>
    <n v="1019682730"/>
    <s v="NO PERTENECE A NINGUNA RED"/>
    <x v="3"/>
    <n v="6218"/>
    <d v="2024-04-18T00:00:00"/>
    <x v="3"/>
    <d v="1991-07-26T00:00:00"/>
    <s v="32A"/>
    <s v="M"/>
    <n v="301101"/>
    <s v="ENFERMEDADES INFECCIOSAS / INFECTOLOGÍA"/>
    <s v="C"/>
    <s v="Z21X1"/>
    <s v="R"/>
    <n v="99199.11"/>
    <s v="D"/>
    <s v="IA"/>
    <d v="2024-04-18T00:00:00"/>
    <m/>
    <m/>
    <m/>
    <m/>
    <m/>
    <x v="1"/>
  </r>
  <r>
    <n v="25757599"/>
    <n v="1019672346"/>
    <s v="NO PERTENECE A NINGUNA RED"/>
    <x v="3"/>
    <n v="6218"/>
    <d v="2024-04-18T00:00:00"/>
    <x v="3"/>
    <d v="1973-11-02T00:00:00"/>
    <s v="50A"/>
    <s v="F"/>
    <n v="301101"/>
    <s v="ENFERMEDADES INFECCIOSAS / INFECTOLOGÍA"/>
    <s v="N"/>
    <s v="Z21X1"/>
    <s v="R"/>
    <n v="99199.11"/>
    <s v="D"/>
    <s v="IA"/>
    <d v="2024-04-18T00:00:00"/>
    <m/>
    <m/>
    <m/>
    <m/>
    <m/>
    <x v="1"/>
  </r>
  <r>
    <n v="1934033"/>
    <n v="1020813958"/>
    <s v="NO PERTENECE A NINGUNA RED"/>
    <x v="3"/>
    <n v="6218"/>
    <d v="2024-04-20T00:00:00"/>
    <x v="3"/>
    <d v="1987-02-05T00:00:00"/>
    <s v="37A"/>
    <s v="M"/>
    <n v="301101"/>
    <s v="ENFERMEDADES INFECCIOSAS / INFECTOLOGÍA"/>
    <s v="R"/>
    <s v="Z21X1"/>
    <s v="D"/>
    <n v="99199.11"/>
    <s v="D"/>
    <s v="IA"/>
    <d v="2024-04-20T00:00:00"/>
    <m/>
    <m/>
    <m/>
    <m/>
    <m/>
    <x v="1"/>
  </r>
  <r>
    <n v="76446555"/>
    <n v="1020813216"/>
    <s v="NO PERTENECE A NINGUNA RED"/>
    <x v="3"/>
    <n v="6218"/>
    <d v="2024-04-20T00:00:00"/>
    <x v="3"/>
    <d v="1999-09-04T00:00:00"/>
    <s v="24A"/>
    <s v="M"/>
    <n v="301101"/>
    <s v="ENFERMEDADES INFECCIOSAS / INFECTOLOGÍA"/>
    <s v="R"/>
    <s v="Z21X1"/>
    <s v="D"/>
    <n v="99199.11"/>
    <s v="D"/>
    <s v="IA"/>
    <d v="2024-04-20T00:00:00"/>
    <m/>
    <m/>
    <m/>
    <m/>
    <m/>
    <x v="1"/>
  </r>
  <r>
    <n v="48935102"/>
    <n v="1020814180"/>
    <s v="NO PERTENECE A NINGUNA RED"/>
    <x v="3"/>
    <n v="6218"/>
    <d v="2024-04-20T00:00:00"/>
    <x v="3"/>
    <d v="1963-08-24T00:00:00"/>
    <s v="60A"/>
    <s v="F"/>
    <n v="301101"/>
    <s v="ENFERMEDADES INFECCIOSAS / INFECTOLOGÍA"/>
    <s v="R"/>
    <s v="Z21X1"/>
    <s v="D"/>
    <n v="99199.11"/>
    <s v="D"/>
    <s v="IA"/>
    <d v="2024-04-20T00:00:00"/>
    <m/>
    <m/>
    <m/>
    <m/>
    <m/>
    <x v="1"/>
  </r>
  <r>
    <n v="42881243"/>
    <n v="1020813499"/>
    <s v="NO PERTENECE A NINGUNA RED"/>
    <x v="3"/>
    <n v="6218"/>
    <d v="2024-04-20T00:00:00"/>
    <x v="3"/>
    <d v="1985-01-02T00:00:00"/>
    <s v="39A"/>
    <s v="M"/>
    <n v="301101"/>
    <s v="ENFERMEDADES INFECCIOSAS / INFECTOLOGÍA"/>
    <s v="C"/>
    <s v="Z21X1"/>
    <s v="D"/>
    <n v="99199.11"/>
    <s v="D"/>
    <s v="IA"/>
    <d v="2024-04-20T00:00:00"/>
    <m/>
    <m/>
    <m/>
    <m/>
    <m/>
    <x v="1"/>
  </r>
  <r>
    <n v="80228938"/>
    <n v="1020812366"/>
    <s v="NO PERTENECE A NINGUNA RED"/>
    <x v="3"/>
    <n v="6218"/>
    <d v="2024-04-20T00:00:00"/>
    <x v="3"/>
    <d v="1975-05-25T00:00:00"/>
    <s v="48A"/>
    <s v="F"/>
    <n v="301101"/>
    <s v="ENFERMEDADES INFECCIOSAS / INFECTOLOGÍA"/>
    <s v="R"/>
    <s v="Z21X1"/>
    <s v="D"/>
    <n v="99199.11"/>
    <s v="D"/>
    <s v="IA"/>
    <d v="2024-04-20T00:00:00"/>
    <m/>
    <m/>
    <m/>
    <m/>
    <m/>
    <x v="1"/>
  </r>
  <r>
    <n v="43806304"/>
    <n v="1020811901"/>
    <s v="NO PERTENECE A NINGUNA RED"/>
    <x v="3"/>
    <n v="6218"/>
    <d v="2024-04-20T00:00:00"/>
    <x v="3"/>
    <d v="1985-09-02T00:00:00"/>
    <s v="38A"/>
    <s v="M"/>
    <n v="301101"/>
    <s v="ENFERMEDADES INFECCIOSAS / INFECTOLOGÍA"/>
    <s v="R"/>
    <s v="Z21X1"/>
    <s v="D"/>
    <n v="99199.11"/>
    <s v="D"/>
    <s v="IA"/>
    <d v="2024-04-20T00:00:00"/>
    <m/>
    <m/>
    <m/>
    <m/>
    <m/>
    <x v="1"/>
  </r>
  <r>
    <n v="44272599"/>
    <n v="1020812717"/>
    <s v="NO PERTENECE A NINGUNA RED"/>
    <x v="3"/>
    <n v="6218"/>
    <d v="2024-04-20T00:00:00"/>
    <x v="3"/>
    <d v="1987-01-24T00:00:00"/>
    <s v="37A"/>
    <s v="M"/>
    <n v="301101"/>
    <s v="ENFERMEDADES INFECCIOSAS / INFECTOLOGÍA"/>
    <s v="C"/>
    <s v="Z21X1"/>
    <s v="D"/>
    <n v="99199.11"/>
    <s v="D"/>
    <s v="IA"/>
    <d v="2024-04-20T00:00:00"/>
    <m/>
    <m/>
    <m/>
    <m/>
    <m/>
    <x v="1"/>
  </r>
  <r>
    <n v="45244917"/>
    <n v="1020812816"/>
    <s v="NO PERTENECE A NINGUNA RED"/>
    <x v="3"/>
    <n v="6218"/>
    <d v="2024-04-20T00:00:00"/>
    <x v="3"/>
    <d v="1988-08-11T00:00:00"/>
    <s v="35A"/>
    <s v="F"/>
    <n v="301101"/>
    <s v="ENFERMEDADES INFECCIOSAS / INFECTOLOGÍA"/>
    <s v="C"/>
    <s v="Z21X1"/>
    <s v="D"/>
    <n v="99199.11"/>
    <s v="D"/>
    <s v="IA"/>
    <d v="2024-04-20T00:00:00"/>
    <m/>
    <m/>
    <m/>
    <m/>
    <m/>
    <x v="1"/>
  </r>
  <r>
    <n v="44307661"/>
    <n v="1020813833"/>
    <s v="NO PERTENECE A NINGUNA RED"/>
    <x v="3"/>
    <n v="6218"/>
    <d v="2024-04-20T00:00:00"/>
    <x v="3"/>
    <d v="1987-04-12T00:00:00"/>
    <s v="37A"/>
    <s v="M"/>
    <n v="301101"/>
    <s v="ENFERMEDADES INFECCIOSAS / INFECTOLOGÍA"/>
    <s v="N"/>
    <s v="Z21X1"/>
    <s v="D"/>
    <n v="99199.11"/>
    <s v="D"/>
    <s v="IA"/>
    <d v="2024-04-20T00:00:00"/>
    <m/>
    <m/>
    <m/>
    <m/>
    <m/>
    <x v="1"/>
  </r>
  <r>
    <n v="25563268"/>
    <n v="1020814072"/>
    <s v="NO PERTENECE A NINGUNA RED"/>
    <x v="3"/>
    <n v="6218"/>
    <d v="2024-04-20T00:00:00"/>
    <x v="3"/>
    <d v="1967-11-19T00:00:00"/>
    <s v="56A"/>
    <s v="F"/>
    <n v="301101"/>
    <s v="ENFERMEDADES INFECCIOSAS / INFECTOLOGÍA"/>
    <s v="C"/>
    <s v="Z21X1"/>
    <s v="D"/>
    <n v="99199.11"/>
    <s v="D"/>
    <s v="IA"/>
    <d v="2024-04-20T00:00:00"/>
    <m/>
    <m/>
    <m/>
    <m/>
    <m/>
    <x v="1"/>
  </r>
  <r>
    <n v="25790299"/>
    <n v="1020813612"/>
    <s v="NO PERTENECE A NINGUNA RED"/>
    <x v="3"/>
    <n v="6218"/>
    <d v="2024-04-20T00:00:00"/>
    <x v="3"/>
    <d v="1975-03-13T00:00:00"/>
    <s v="49A"/>
    <s v="M"/>
    <n v="301101"/>
    <s v="ENFERMEDADES INFECCIOSAS / INFECTOLOGÍA"/>
    <s v="C"/>
    <s v="Z21X1"/>
    <s v="D"/>
    <n v="99199.11"/>
    <s v="D"/>
    <s v="IA"/>
    <d v="2024-04-20T00:00:00"/>
    <m/>
    <m/>
    <m/>
    <m/>
    <m/>
    <x v="1"/>
  </r>
  <r>
    <n v="46428634"/>
    <n v="1020814787"/>
    <s v="NO PERTENECE A NINGUNA RED"/>
    <x v="3"/>
    <n v="6218"/>
    <d v="2024-04-20T00:00:00"/>
    <x v="3"/>
    <d v="1990-07-22T00:00:00"/>
    <s v="33A"/>
    <s v="M"/>
    <n v="301101"/>
    <s v="ENFERMEDADES INFECCIOSAS / INFECTOLOGÍA"/>
    <s v="N"/>
    <s v="Z21X1"/>
    <s v="D"/>
    <n v="99199.11"/>
    <s v="D"/>
    <s v="IA"/>
    <d v="2024-04-20T00:00:00"/>
    <m/>
    <m/>
    <m/>
    <m/>
    <m/>
    <x v="1"/>
  </r>
  <r>
    <n v="45364859"/>
    <n v="1020811652"/>
    <s v="NO PERTENECE A NINGUNA RED"/>
    <x v="3"/>
    <n v="6218"/>
    <d v="2024-04-20T00:00:00"/>
    <x v="3"/>
    <d v="1982-01-09T00:00:00"/>
    <s v="42A"/>
    <s v="F"/>
    <n v="301101"/>
    <s v="ENFERMEDADES INFECCIOSAS / INFECTOLOGÍA"/>
    <s v="C"/>
    <s v="Z21X1"/>
    <s v="D"/>
    <n v="99199.11"/>
    <s v="D"/>
    <s v="IA"/>
    <d v="2024-04-20T00:00:00"/>
    <m/>
    <m/>
    <m/>
    <m/>
    <m/>
    <x v="1"/>
  </r>
  <r>
    <n v="45420598"/>
    <n v="1021642091"/>
    <s v="NO PERTENECE A NINGUNA RED"/>
    <x v="1"/>
    <n v="6219"/>
    <d v="2024-04-20T00:00:00"/>
    <x v="3"/>
    <d v="1988-09-03T00:00:00"/>
    <s v="35A"/>
    <s v="M"/>
    <n v="301203"/>
    <s v="ENFERMERIA"/>
    <s v="N"/>
    <s v="Z21X1"/>
    <s v="R"/>
    <n v="99199.11"/>
    <s v="D"/>
    <s v="IA"/>
    <d v="2024-04-20T00:00:00"/>
    <m/>
    <m/>
    <m/>
    <m/>
    <m/>
    <x v="1"/>
  </r>
  <r>
    <n v="25741199"/>
    <n v="1020811775"/>
    <s v="NO PERTENECE A NINGUNA RED"/>
    <x v="3"/>
    <n v="6218"/>
    <d v="2024-04-20T00:00:00"/>
    <x v="3"/>
    <d v="1969-06-21T00:00:00"/>
    <s v="54A"/>
    <s v="F"/>
    <n v="301101"/>
    <s v="ENFERMEDADES INFECCIOSAS / INFECTOLOGÍA"/>
    <s v="R"/>
    <s v="Z21X1"/>
    <s v="D"/>
    <n v="99199.11"/>
    <s v="D"/>
    <s v="IA"/>
    <d v="2024-04-20T00:00:00"/>
    <m/>
    <m/>
    <m/>
    <m/>
    <m/>
    <x v="1"/>
  </r>
  <r>
    <n v="25743105"/>
    <n v="1020812159"/>
    <s v="NO PERTENECE A NINGUNA RED"/>
    <x v="3"/>
    <n v="6218"/>
    <d v="2024-04-20T00:00:00"/>
    <x v="3"/>
    <d v="1931-11-10T00:00:00"/>
    <s v="92A"/>
    <s v="M"/>
    <n v="301101"/>
    <s v="ENFERMEDADES INFECCIOSAS / INFECTOLOGÍA"/>
    <s v="N"/>
    <s v="Z21X1"/>
    <s v="D"/>
    <n v="99199.11"/>
    <s v="D"/>
    <s v="IA"/>
    <d v="2024-04-20T00:00:00"/>
    <m/>
    <m/>
    <m/>
    <m/>
    <m/>
    <x v="1"/>
  </r>
  <r>
    <n v="25610507"/>
    <n v="1020812566"/>
    <s v="NO PERTENECE A NINGUNA RED"/>
    <x v="3"/>
    <n v="6218"/>
    <d v="2024-04-20T00:00:00"/>
    <x v="3"/>
    <d v="1966-10-01T00:00:00"/>
    <s v="57A"/>
    <s v="M"/>
    <n v="301101"/>
    <s v="ENFERMEDADES INFECCIOSAS / INFECTOLOGÍA"/>
    <s v="R"/>
    <s v="Z21X1"/>
    <s v="D"/>
    <n v="99199.11"/>
    <s v="D"/>
    <s v="IA"/>
    <d v="2024-04-20T00:00:00"/>
    <m/>
    <m/>
    <m/>
    <m/>
    <m/>
    <x v="1"/>
  </r>
  <r>
    <n v="7842025"/>
    <n v="1020814603"/>
    <s v="NO PERTENECE A NINGUNA RED"/>
    <x v="3"/>
    <n v="6218"/>
    <d v="2024-04-20T00:00:00"/>
    <x v="3"/>
    <d v="1963-05-03T00:00:00"/>
    <s v="60A"/>
    <s v="M"/>
    <n v="301101"/>
    <s v="ENFERMEDADES INFECCIOSAS / INFECTOLOGÍA"/>
    <s v="C"/>
    <s v="Z21X1"/>
    <s v="D"/>
    <n v="99199.11"/>
    <s v="D"/>
    <s v="IA"/>
    <d v="2024-04-20T00:00:00"/>
    <m/>
    <m/>
    <m/>
    <m/>
    <m/>
    <x v="1"/>
  </r>
  <r>
    <n v="6985815"/>
    <n v="1020813382"/>
    <s v="NO PERTENECE A NINGUNA RED"/>
    <x v="3"/>
    <n v="6218"/>
    <d v="2024-04-20T00:00:00"/>
    <x v="3"/>
    <d v="1964-11-30T00:00:00"/>
    <s v="59A"/>
    <s v="M"/>
    <n v="301101"/>
    <s v="ENFERMEDADES INFECCIOSAS / INFECTOLOGÍA"/>
    <s v="C"/>
    <s v="Z21X1"/>
    <s v="D"/>
    <n v="99199.11"/>
    <s v="D"/>
    <s v="IA"/>
    <d v="2024-04-20T00:00:00"/>
    <m/>
    <m/>
    <m/>
    <m/>
    <m/>
    <x v="1"/>
  </r>
  <r>
    <n v="48036503"/>
    <n v="1020811556"/>
    <s v="NO PERTENECE A NINGUNA RED"/>
    <x v="3"/>
    <n v="6218"/>
    <d v="2024-04-20T00:00:00"/>
    <x v="3"/>
    <d v="1990-06-07T00:00:00"/>
    <s v="33A"/>
    <s v="F"/>
    <n v="301101"/>
    <s v="ENFERMEDADES INFECCIOSAS / INFECTOLOGÍA"/>
    <s v="C"/>
    <s v="Z21X1"/>
    <s v="D"/>
    <n v="99199.11"/>
    <s v="D"/>
    <s v="IA"/>
    <d v="2024-04-20T00:00:00"/>
    <m/>
    <m/>
    <m/>
    <m/>
    <m/>
    <x v="1"/>
  </r>
  <r>
    <n v="25760338"/>
    <n v="1020814422"/>
    <s v="NO PERTENECE A NINGUNA RED"/>
    <x v="3"/>
    <n v="6218"/>
    <d v="2024-04-20T00:00:00"/>
    <x v="3"/>
    <d v="1973-10-08T00:00:00"/>
    <s v="50A"/>
    <s v="M"/>
    <n v="301101"/>
    <s v="ENFERMEDADES INFECCIOSAS / INFECTOLOGÍA"/>
    <s v="R"/>
    <s v="Z21X1"/>
    <s v="D"/>
    <n v="99199.11"/>
    <s v="D"/>
    <s v="IA"/>
    <d v="2024-04-20T00:00:00"/>
    <m/>
    <m/>
    <m/>
    <m/>
    <m/>
    <x v="1"/>
  </r>
  <r>
    <n v="75348176"/>
    <n v="1020812283"/>
    <s v="NO PERTENECE A NINGUNA RED"/>
    <x v="3"/>
    <n v="6218"/>
    <d v="2024-04-20T00:00:00"/>
    <x v="3"/>
    <d v="2000-09-11T00:00:00"/>
    <s v="23A"/>
    <s v="F"/>
    <n v="301101"/>
    <s v="ENFERMEDADES INFECCIOSAS / INFECTOLOGÍA"/>
    <s v="C"/>
    <s v="Z21X1"/>
    <s v="D"/>
    <n v="99199.11"/>
    <s v="D"/>
    <s v="IA"/>
    <d v="2024-04-20T00:00:00"/>
    <m/>
    <m/>
    <m/>
    <m/>
    <m/>
    <x v="1"/>
  </r>
  <r>
    <n v="78548111"/>
    <n v="1022712917"/>
    <s v="NO PERTENECE A NINGUNA RED"/>
    <x v="1"/>
    <n v="6219"/>
    <d v="2024-04-22T00:00:00"/>
    <x v="3"/>
    <d v="2000-05-19T00:00:00"/>
    <s v="23A"/>
    <s v="F"/>
    <n v="301101"/>
    <s v="ENFERMEDADES INFECCIOSAS / INFECTOLOGÍA"/>
    <s v="C"/>
    <s v="Z21X1"/>
    <s v="R"/>
    <n v="99199.11"/>
    <s v="D"/>
    <s v="IA"/>
    <d v="2024-04-22T00:00:00"/>
    <s v="Z21X1"/>
    <s v="R"/>
    <n v="99199.12"/>
    <s v="D"/>
    <s v="TA"/>
    <x v="0"/>
  </r>
  <r>
    <n v="47348637"/>
    <n v="1023374354"/>
    <s v="NO PERTENECE A NINGUNA RED"/>
    <x v="1"/>
    <n v="6219"/>
    <d v="2024-04-23T00:00:00"/>
    <x v="3"/>
    <d v="1992-01-14T00:00:00"/>
    <s v="32A"/>
    <s v="F"/>
    <n v="301101"/>
    <s v="ENFERMEDADES INFECCIOSAS / INFECTOLOGÍA"/>
    <s v="C"/>
    <s v="Z21X1"/>
    <s v="R"/>
    <n v="99199.11"/>
    <s v="D"/>
    <s v="IA"/>
    <d v="2024-04-23T00:00:00"/>
    <s v="Z21X1"/>
    <s v="R"/>
    <n v="99199.12"/>
    <s v="D"/>
    <s v="TA"/>
    <x v="0"/>
  </r>
  <r>
    <n v="61969658"/>
    <n v="1023088707"/>
    <s v="NO PERTENECE A NINGUNA RED"/>
    <x v="0"/>
    <n v="7126"/>
    <d v="2024-04-23T00:00:00"/>
    <x v="3"/>
    <d v="1999-09-10T00:00:00"/>
    <s v="24A"/>
    <s v="M"/>
    <n v="301101"/>
    <s v="ENFERMEDADES INFECCIOSAS / INFECTOLOGÍA"/>
    <s v="C"/>
    <s v="B24X"/>
    <s v="R"/>
    <n v="99199.11"/>
    <s v="D"/>
    <s v="IA"/>
    <d v="2024-04-23T00:00:00"/>
    <m/>
    <m/>
    <m/>
    <m/>
    <m/>
    <x v="1"/>
  </r>
  <r>
    <n v="46897445"/>
    <n v="1024766490"/>
    <s v="NO PERTENECE A NINGUNA RED"/>
    <x v="1"/>
    <n v="6219"/>
    <d v="2024-04-23T00:00:00"/>
    <x v="3"/>
    <d v="1991-08-25T00:00:00"/>
    <s v="32A"/>
    <s v="M"/>
    <n v="301203"/>
    <s v="ENFERMERIA"/>
    <s v="C"/>
    <s v="Z21X1"/>
    <s v="R"/>
    <n v="99199.11"/>
    <s v="D"/>
    <s v="IA"/>
    <d v="2024-04-23T00:00:00"/>
    <s v="Z21X1"/>
    <s v="R"/>
    <n v="99199.12"/>
    <s v="D"/>
    <s v="TA"/>
    <x v="0"/>
  </r>
  <r>
    <n v="8916422"/>
    <n v="1024923146"/>
    <s v="NO PERTENECE A NINGUNA RED"/>
    <x v="3"/>
    <n v="6218"/>
    <d v="2024-04-25T00:00:00"/>
    <x v="3"/>
    <d v="1963-03-03T00:00:00"/>
    <s v="61A"/>
    <s v="M"/>
    <n v="301101"/>
    <s v="ENFERMEDADES INFECCIOSAS / INFECTOLOGÍA"/>
    <s v="R"/>
    <s v="Z21X1"/>
    <s v="R"/>
    <n v="99199.11"/>
    <s v="D"/>
    <s v="IA"/>
    <d v="2024-04-25T00:00:00"/>
    <m/>
    <m/>
    <m/>
    <m/>
    <m/>
    <x v="1"/>
  </r>
  <r>
    <n v="76696097"/>
    <n v="1024923623"/>
    <s v="NO PERTENECE A NINGUNA RED"/>
    <x v="3"/>
    <n v="6218"/>
    <d v="2024-04-25T00:00:00"/>
    <x v="3"/>
    <d v="1995-10-05T00:00:00"/>
    <s v="28A"/>
    <s v="M"/>
    <n v="301101"/>
    <s v="ENFERMEDADES INFECCIOSAS / INFECTOLOGÍA"/>
    <s v="C"/>
    <s v="Z21X1"/>
    <s v="R"/>
    <n v="99199.11"/>
    <s v="D"/>
    <s v="IA"/>
    <d v="2024-04-25T00:00:00"/>
    <m/>
    <m/>
    <m/>
    <m/>
    <m/>
    <x v="1"/>
  </r>
  <r>
    <n v="75434530"/>
    <n v="1024922950"/>
    <s v="NO PERTENECE A NINGUNA RED"/>
    <x v="3"/>
    <n v="6218"/>
    <d v="2024-04-25T00:00:00"/>
    <x v="3"/>
    <d v="1994-11-05T00:00:00"/>
    <s v="29A"/>
    <s v="M"/>
    <n v="301101"/>
    <s v="ENFERMEDADES INFECCIOSAS / INFECTOLOGÍA"/>
    <s v="C"/>
    <s v="Z21X1"/>
    <s v="R"/>
    <n v="99199.11"/>
    <s v="D"/>
    <s v="IA"/>
    <d v="2024-04-25T00:00:00"/>
    <m/>
    <m/>
    <m/>
    <m/>
    <m/>
    <x v="1"/>
  </r>
  <r>
    <n v="7511385"/>
    <n v="1024924021"/>
    <s v="NO PERTENECE A NINGUNA RED"/>
    <x v="3"/>
    <n v="6218"/>
    <d v="2024-04-25T00:00:00"/>
    <x v="3"/>
    <d v="1975-02-10T00:00:00"/>
    <s v="49A"/>
    <s v="M"/>
    <n v="301101"/>
    <s v="ENFERMEDADES INFECCIOSAS / INFECTOLOGÍA"/>
    <s v="C"/>
    <s v="Z21X1"/>
    <s v="R"/>
    <n v="99199.11"/>
    <s v="D"/>
    <s v="IA"/>
    <d v="2024-04-25T00:00:00"/>
    <m/>
    <m/>
    <m/>
    <m/>
    <m/>
    <x v="1"/>
  </r>
  <r>
    <n v="8155364"/>
    <n v="1024920922"/>
    <s v="NO PERTENECE A NINGUNA RED"/>
    <x v="3"/>
    <n v="6218"/>
    <d v="2024-04-25T00:00:00"/>
    <x v="3"/>
    <d v="1973-10-31T00:00:00"/>
    <s v="50A"/>
    <s v="M"/>
    <n v="301101"/>
    <s v="ENFERMEDADES INFECCIOSAS / INFECTOLOGÍA"/>
    <s v="C"/>
    <s v="Z21X1"/>
    <s v="R"/>
    <n v="99199.11"/>
    <s v="D"/>
    <s v="IA"/>
    <d v="2024-04-25T00:00:00"/>
    <m/>
    <m/>
    <m/>
    <m/>
    <m/>
    <x v="1"/>
  </r>
  <r>
    <n v="42221344"/>
    <n v="1024921137"/>
    <s v="NO PERTENECE A NINGUNA RED"/>
    <x v="3"/>
    <n v="6218"/>
    <d v="2024-04-25T00:00:00"/>
    <x v="3"/>
    <d v="1983-01-27T00:00:00"/>
    <s v="41A"/>
    <s v="F"/>
    <n v="301101"/>
    <s v="ENFERMEDADES INFECCIOSAS / INFECTOLOGÍA"/>
    <s v="R"/>
    <s v="Z21X1"/>
    <s v="R"/>
    <n v="99199.11"/>
    <s v="D"/>
    <s v="IA"/>
    <d v="2024-04-25T00:00:00"/>
    <m/>
    <m/>
    <m/>
    <m/>
    <m/>
    <x v="1"/>
  </r>
  <r>
    <n v="10726053"/>
    <n v="1024923906"/>
    <s v="NO PERTENECE A NINGUNA RED"/>
    <x v="3"/>
    <n v="6218"/>
    <d v="2024-04-25T00:00:00"/>
    <x v="3"/>
    <d v="1970-12-21T00:00:00"/>
    <s v="53A"/>
    <s v="M"/>
    <n v="301101"/>
    <s v="ENFERMEDADES INFECCIOSAS / INFECTOLOGÍA"/>
    <s v="C"/>
    <s v="Z21X1"/>
    <s v="R"/>
    <n v="99199.11"/>
    <s v="D"/>
    <s v="IA"/>
    <d v="2024-04-25T00:00:00"/>
    <m/>
    <m/>
    <m/>
    <m/>
    <m/>
    <x v="1"/>
  </r>
  <r>
    <n v="10745161"/>
    <n v="1024923784"/>
    <s v="NO PERTENECE A NINGUNA RED"/>
    <x v="3"/>
    <n v="6218"/>
    <d v="2024-04-25T00:00:00"/>
    <x v="3"/>
    <d v="1977-08-11T00:00:00"/>
    <s v="46A"/>
    <s v="M"/>
    <n v="301101"/>
    <s v="ENFERMEDADES INFECCIOSAS / INFECTOLOGÍA"/>
    <s v="C"/>
    <s v="Z21X1"/>
    <s v="R"/>
    <n v="99199.11"/>
    <s v="D"/>
    <s v="IA"/>
    <d v="2024-04-25T00:00:00"/>
    <m/>
    <m/>
    <m/>
    <m/>
    <m/>
    <x v="1"/>
  </r>
  <r>
    <n v="72480573"/>
    <n v="1024922793"/>
    <s v="NO PERTENECE A NINGUNA RED"/>
    <x v="3"/>
    <n v="6218"/>
    <d v="2024-04-25T00:00:00"/>
    <x v="3"/>
    <d v="1996-03-22T00:00:00"/>
    <s v="28A"/>
    <s v="F"/>
    <n v="301101"/>
    <s v="ENFERMEDADES INFECCIOSAS / INFECTOLOGÍA"/>
    <s v="C"/>
    <s v="Z21X1"/>
    <s v="R"/>
    <n v="99199.11"/>
    <s v="D"/>
    <s v="IA"/>
    <d v="2024-04-25T00:00:00"/>
    <m/>
    <m/>
    <m/>
    <m/>
    <m/>
    <x v="1"/>
  </r>
  <r>
    <n v="77034489"/>
    <n v="1024919081"/>
    <s v="NO PERTENECE A NINGUNA RED"/>
    <x v="3"/>
    <n v="6218"/>
    <d v="2024-04-25T00:00:00"/>
    <x v="3"/>
    <d v="1998-01-26T00:00:00"/>
    <s v="26A"/>
    <s v="M"/>
    <n v="301101"/>
    <s v="ENFERMEDADES INFECCIOSAS / INFECTOLOGÍA"/>
    <s v="C"/>
    <s v="Z21X1"/>
    <s v="R"/>
    <n v="99199.11"/>
    <s v="D"/>
    <s v="IA"/>
    <d v="2024-04-25T00:00:00"/>
    <m/>
    <m/>
    <m/>
    <m/>
    <m/>
    <x v="1"/>
  </r>
  <r>
    <n v="3734422"/>
    <n v="1024923370"/>
    <s v="NO PERTENECE A NINGUNA RED"/>
    <x v="3"/>
    <n v="6218"/>
    <d v="2024-04-25T00:00:00"/>
    <x v="3"/>
    <d v="1996-07-17T00:00:00"/>
    <s v="27A"/>
    <s v="M"/>
    <n v="301101"/>
    <s v="ENFERMEDADES INFECCIOSAS / INFECTOLOGÍA"/>
    <s v="C"/>
    <s v="Z21X1"/>
    <s v="R"/>
    <n v="99199.11"/>
    <s v="D"/>
    <s v="IA"/>
    <d v="2024-04-25T00:00:00"/>
    <m/>
    <m/>
    <m/>
    <m/>
    <m/>
    <x v="1"/>
  </r>
  <r>
    <n v="42994992"/>
    <n v="1024427418"/>
    <s v="BONILLA - LA PUNTA"/>
    <x v="2"/>
    <n v="6221"/>
    <d v="2024-04-26T00:00:00"/>
    <x v="3"/>
    <d v="1980-08-25T00:00:00"/>
    <s v="43A"/>
    <s v="M"/>
    <n v="302303"/>
    <s v="MEDICINA GENERAL"/>
    <s v="R"/>
    <s v="Z21X1"/>
    <s v="R"/>
    <n v="99199.11"/>
    <s v="D"/>
    <s v="IA"/>
    <d v="2024-04-26T00:00:00"/>
    <m/>
    <m/>
    <m/>
    <m/>
    <m/>
    <x v="1"/>
  </r>
  <r>
    <n v="75128956"/>
    <n v="1024424240"/>
    <s v="BONILLA - LA PUNTA"/>
    <x v="2"/>
    <n v="6221"/>
    <d v="2024-04-26T00:00:00"/>
    <x v="3"/>
    <d v="2003-10-23T00:00:00"/>
    <s v="20A"/>
    <s v="M"/>
    <n v="302303"/>
    <s v="MEDICINA GENERAL"/>
    <s v="N"/>
    <s v="Z21X1"/>
    <s v="R"/>
    <n v="99199.11"/>
    <s v="D"/>
    <s v="IA"/>
    <d v="2024-04-26T00:00:00"/>
    <m/>
    <m/>
    <m/>
    <m/>
    <m/>
    <x v="1"/>
  </r>
  <r>
    <n v="40383373"/>
    <n v="1025737565"/>
    <s v="NO PERTENECE A NINGUNA RED"/>
    <x v="1"/>
    <n v="6219"/>
    <d v="2024-04-27T00:00:00"/>
    <x v="3"/>
    <d v="1979-11-27T00:00:00"/>
    <s v="44A"/>
    <s v="M"/>
    <n v="301203"/>
    <s v="ENFERMERIA"/>
    <s v="C"/>
    <s v="Z21X1"/>
    <s v="R"/>
    <n v="99199.11"/>
    <s v="D"/>
    <s v="IA"/>
    <d v="2024-04-27T00:00:00"/>
    <s v="Z21X1"/>
    <s v="R"/>
    <n v="99199.12"/>
    <s v="D"/>
    <s v="TA"/>
    <x v="0"/>
  </r>
  <r>
    <n v="43807779"/>
    <n v="1024507016"/>
    <s v="BONILLA - LA PUNTA"/>
    <x v="2"/>
    <n v="6221"/>
    <d v="2024-04-27T00:00:00"/>
    <x v="3"/>
    <d v="1982-07-27T00:00:00"/>
    <s v="41A"/>
    <s v="F"/>
    <n v="302303"/>
    <s v="MEDICINA GENERAL"/>
    <s v="N"/>
    <s v="Z21X1"/>
    <s v="R"/>
    <n v="99199.11"/>
    <s v="D"/>
    <s v="IA"/>
    <d v="2024-04-27T00:00:00"/>
    <m/>
    <m/>
    <m/>
    <m/>
    <m/>
    <x v="1"/>
  </r>
  <r>
    <n v="41315560"/>
    <n v="1024507654"/>
    <s v="BONILLA - LA PUNTA"/>
    <x v="2"/>
    <n v="6221"/>
    <d v="2024-04-27T00:00:00"/>
    <x v="3"/>
    <d v="1980-09-15T00:00:00"/>
    <s v="43A"/>
    <s v="M"/>
    <n v="302303"/>
    <s v="MEDICINA GENERAL"/>
    <s v="R"/>
    <s v="Z21X1"/>
    <s v="R"/>
    <n v="99199.11"/>
    <s v="D"/>
    <s v="IA"/>
    <d v="2024-04-27T00:00:00"/>
    <m/>
    <m/>
    <m/>
    <m/>
    <m/>
    <x v="1"/>
  </r>
  <r>
    <n v="70402062"/>
    <n v="1025704367"/>
    <s v="NO PERTENECE A NINGUNA RED"/>
    <x v="1"/>
    <n v="6219"/>
    <d v="2024-04-27T00:00:00"/>
    <x v="3"/>
    <d v="1992-11-13T00:00:00"/>
    <s v="31A"/>
    <s v="M"/>
    <n v="301203"/>
    <s v="ENFERMERIA"/>
    <s v="C"/>
    <s v="Z21X1"/>
    <s v="R"/>
    <n v="99199.11"/>
    <s v="D"/>
    <s v="IA"/>
    <d v="2024-04-27T00:00:00"/>
    <m/>
    <m/>
    <m/>
    <m/>
    <m/>
    <x v="1"/>
  </r>
  <r>
    <n v="48027145"/>
    <n v="1027473715"/>
    <s v="BONILLA - LA PUNTA"/>
    <x v="2"/>
    <n v="6221"/>
    <d v="2024-04-29T00:00:00"/>
    <x v="3"/>
    <d v="1991-10-07T00:00:00"/>
    <s v="32A"/>
    <s v="M"/>
    <n v="302303"/>
    <s v="MEDICINA GENERAL"/>
    <s v="N"/>
    <s v="Z21X1"/>
    <s v="D"/>
    <n v="99199.11"/>
    <s v="D"/>
    <s v="IA"/>
    <d v="2024-04-29T00:00:00"/>
    <m/>
    <m/>
    <m/>
    <m/>
    <m/>
    <x v="1"/>
  </r>
  <r>
    <n v="40484708"/>
    <n v="1027579157"/>
    <s v="NO PERTENECE A NINGUNA RED"/>
    <x v="3"/>
    <n v="6218"/>
    <d v="2024-04-30T00:00:00"/>
    <x v="3"/>
    <d v="1975-09-16T00:00:00"/>
    <s v="48A"/>
    <s v="M"/>
    <n v="301101"/>
    <s v="ENFERMEDADES INFECCIOSAS / INFECTOLOGÍA"/>
    <s v="N"/>
    <s v="Z21X1"/>
    <s v="R"/>
    <n v="99199.11"/>
    <s v="D"/>
    <s v="IA"/>
    <d v="2024-04-30T00:00:00"/>
    <m/>
    <m/>
    <m/>
    <m/>
    <m/>
    <x v="1"/>
  </r>
  <r>
    <n v="10712004"/>
    <n v="1027577578"/>
    <s v="NO PERTENECE A NINGUNA RED"/>
    <x v="3"/>
    <n v="6218"/>
    <d v="2024-04-30T00:00:00"/>
    <x v="3"/>
    <d v="1977-02-17T00:00:00"/>
    <s v="47A"/>
    <s v="M"/>
    <n v="301101"/>
    <s v="ENFERMEDADES INFECCIOSAS / INFECTOLOGÍA"/>
    <s v="R"/>
    <s v="Z21X1"/>
    <s v="R"/>
    <n v="99199.11"/>
    <s v="D"/>
    <s v="IA"/>
    <d v="2024-04-30T00:00:00"/>
    <m/>
    <m/>
    <m/>
    <m/>
    <m/>
    <x v="1"/>
  </r>
  <r>
    <n v="25747820"/>
    <n v="1027578755"/>
    <s v="NO PERTENECE A NINGUNA RED"/>
    <x v="3"/>
    <n v="6218"/>
    <d v="2024-04-30T00:00:00"/>
    <x v="3"/>
    <d v="1973-03-10T00:00:00"/>
    <s v="51A"/>
    <s v="M"/>
    <n v="301101"/>
    <s v="ENFERMEDADES INFECCIOSAS / INFECTOLOGÍA"/>
    <s v="R"/>
    <s v="Z21X1"/>
    <s v="R"/>
    <n v="99199.11"/>
    <s v="D"/>
    <s v="IA"/>
    <d v="2024-04-30T00:00:00"/>
    <m/>
    <m/>
    <m/>
    <m/>
    <m/>
    <x v="1"/>
  </r>
  <r>
    <n v="41530799"/>
    <n v="1027576999"/>
    <s v="NO PERTENECE A NINGUNA RED"/>
    <x v="3"/>
    <n v="6218"/>
    <d v="2024-04-30T00:00:00"/>
    <x v="3"/>
    <d v="1982-08-10T00:00:00"/>
    <s v="41A"/>
    <s v="F"/>
    <n v="301101"/>
    <s v="ENFERMEDADES INFECCIOSAS / INFECTOLOGÍA"/>
    <s v="R"/>
    <s v="Z21X1"/>
    <s v="R"/>
    <n v="99199.11"/>
    <s v="D"/>
    <s v="IA"/>
    <d v="2024-04-30T00:00:00"/>
    <m/>
    <m/>
    <m/>
    <m/>
    <m/>
    <x v="1"/>
  </r>
  <r>
    <n v="42053469"/>
    <n v="1027576512"/>
    <s v="NO PERTENECE A NINGUNA RED"/>
    <x v="3"/>
    <n v="6218"/>
    <d v="2024-04-30T00:00:00"/>
    <x v="3"/>
    <d v="1983-06-11T00:00:00"/>
    <s v="40A"/>
    <s v="F"/>
    <n v="301101"/>
    <s v="ENFERMEDADES INFECCIOSAS / INFECTOLOGÍA"/>
    <s v="C"/>
    <s v="Z21X1"/>
    <s v="R"/>
    <n v="99199.11"/>
    <s v="D"/>
    <s v="IA"/>
    <d v="2024-04-30T00:00:00"/>
    <m/>
    <m/>
    <m/>
    <m/>
    <m/>
    <x v="1"/>
  </r>
  <r>
    <n v="73974748"/>
    <n v="1027579534"/>
    <s v="NO PERTENECE A NINGUNA RED"/>
    <x v="3"/>
    <n v="6218"/>
    <d v="2024-04-30T00:00:00"/>
    <x v="3"/>
    <d v="1995-02-14T00:00:00"/>
    <s v="29A"/>
    <s v="M"/>
    <n v="301101"/>
    <s v="ENFERMEDADES INFECCIOSAS / INFECTOLOGÍA"/>
    <s v="C"/>
    <s v="Z21X1"/>
    <s v="R"/>
    <n v="99199.11"/>
    <s v="D"/>
    <s v="IA"/>
    <d v="2024-04-30T00:00:00"/>
    <m/>
    <m/>
    <m/>
    <m/>
    <m/>
    <x v="1"/>
  </r>
  <r>
    <n v="42822693"/>
    <n v="1027580612"/>
    <s v="NO PERTENECE A NINGUNA RED"/>
    <x v="3"/>
    <n v="6218"/>
    <d v="2024-04-30T00:00:00"/>
    <x v="3"/>
    <d v="1985-02-08T00:00:00"/>
    <s v="39A"/>
    <s v="M"/>
    <n v="301101"/>
    <s v="ENFERMEDADES INFECCIOSAS / INFECTOLOGÍA"/>
    <s v="R"/>
    <s v="Z21X1"/>
    <s v="R"/>
    <n v="99199.11"/>
    <s v="D"/>
    <s v="IA"/>
    <d v="2024-04-30T00:00:00"/>
    <m/>
    <m/>
    <m/>
    <m/>
    <m/>
    <x v="1"/>
  </r>
  <r>
    <n v="45025202"/>
    <n v="1027578331"/>
    <s v="NO PERTENECE A NINGUNA RED"/>
    <x v="3"/>
    <n v="6218"/>
    <d v="2024-04-30T00:00:00"/>
    <x v="3"/>
    <d v="1988-04-15T00:00:00"/>
    <s v="36A"/>
    <s v="F"/>
    <n v="301101"/>
    <s v="ENFERMEDADES INFECCIOSAS / INFECTOLOGÍA"/>
    <s v="R"/>
    <s v="Z21X1"/>
    <s v="R"/>
    <n v="99199.11"/>
    <s v="D"/>
    <s v="IA"/>
    <d v="2024-04-30T00:00:00"/>
    <m/>
    <m/>
    <m/>
    <m/>
    <m/>
    <x v="1"/>
  </r>
  <r>
    <n v="25711203"/>
    <n v="1027579897"/>
    <s v="NO PERTENECE A NINGUNA RED"/>
    <x v="3"/>
    <n v="6218"/>
    <d v="2024-04-30T00:00:00"/>
    <x v="3"/>
    <d v="1970-01-30T00:00:00"/>
    <s v="54A"/>
    <s v="F"/>
    <n v="301101"/>
    <s v="ENFERMEDADES INFECCIOSAS / INFECTOLOGÍA"/>
    <s v="C"/>
    <s v="Z21X1"/>
    <s v="R"/>
    <n v="99199.11"/>
    <s v="D"/>
    <s v="IA"/>
    <d v="2024-04-30T00:00:00"/>
    <m/>
    <m/>
    <m/>
    <m/>
    <m/>
    <x v="1"/>
  </r>
  <r>
    <n v="25732769"/>
    <n v="1027581040"/>
    <s v="NO PERTENECE A NINGUNA RED"/>
    <x v="3"/>
    <n v="6218"/>
    <d v="2024-04-30T00:00:00"/>
    <x v="3"/>
    <d v="1968-12-03T00:00:00"/>
    <s v="55A"/>
    <s v="M"/>
    <n v="301101"/>
    <s v="ENFERMEDADES INFECCIOSAS / INFECTOLOGÍA"/>
    <s v="R"/>
    <s v="Z21X1"/>
    <s v="R"/>
    <n v="99199.11"/>
    <s v="D"/>
    <s v="IA"/>
    <d v="2024-04-30T00:00:00"/>
    <m/>
    <m/>
    <m/>
    <m/>
    <m/>
    <x v="1"/>
  </r>
  <r>
    <n v="71981739"/>
    <n v="1027577899"/>
    <s v="NO PERTENECE A NINGUNA RED"/>
    <x v="3"/>
    <n v="6218"/>
    <d v="2024-04-30T00:00:00"/>
    <x v="3"/>
    <d v="1994-01-03T00:00:00"/>
    <s v="30A"/>
    <s v="M"/>
    <n v="301101"/>
    <s v="ENFERMEDADES INFECCIOSAS / INFECTOLOGÍA"/>
    <s v="R"/>
    <s v="Z21X1"/>
    <s v="R"/>
    <n v="99199.11"/>
    <s v="D"/>
    <s v="IA"/>
    <d v="2024-04-30T00:00:00"/>
    <m/>
    <m/>
    <m/>
    <m/>
    <m/>
    <x v="1"/>
  </r>
  <r>
    <n v="80411400"/>
    <n v="1033332584"/>
    <s v="NO PERTENECE A NINGUNA RED"/>
    <x v="3"/>
    <n v="6218"/>
    <d v="2024-05-02T00:00:00"/>
    <x v="4"/>
    <d v="1976-07-15T00:00:00"/>
    <s v="47A"/>
    <s v="F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77382338"/>
    <n v="1033343178"/>
    <s v="NO PERTENECE A NINGUNA RED"/>
    <x v="3"/>
    <n v="6218"/>
    <d v="2024-05-02T00:00:00"/>
    <x v="4"/>
    <d v="1996-04-19T00:00:00"/>
    <s v="28A"/>
    <s v="M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41968128"/>
    <n v="1033344201"/>
    <s v="NO PERTENECE A NINGUNA RED"/>
    <x v="3"/>
    <n v="6218"/>
    <d v="2024-05-02T00:00:00"/>
    <x v="4"/>
    <d v="1983-09-02T00:00:00"/>
    <s v="40A"/>
    <s v="M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40192613"/>
    <n v="1033344410"/>
    <s v="NO PERTENECE A NINGUNA RED"/>
    <x v="3"/>
    <n v="6218"/>
    <d v="2024-05-02T00:00:00"/>
    <x v="4"/>
    <d v="1979-04-01T00:00:00"/>
    <s v="45A"/>
    <s v="M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79103382"/>
    <n v="1033339083"/>
    <s v="NO PERTENECE A NINGUNA RED"/>
    <x v="3"/>
    <n v="6218"/>
    <d v="2024-05-02T00:00:00"/>
    <x v="4"/>
    <d v="2015-04-28T00:00:00"/>
    <s v="9A"/>
    <s v="M"/>
    <n v="301101"/>
    <s v="ENFERMEDADES INFECCIOSAS / INFECTOLOGÍA"/>
    <s v="N"/>
    <s v="Z21X1"/>
    <s v="R"/>
    <n v="99199.11"/>
    <s v="D"/>
    <s v="IA"/>
    <d v="2024-05-02T00:00:00"/>
    <m/>
    <m/>
    <m/>
    <m/>
    <m/>
    <x v="1"/>
  </r>
  <r>
    <n v="75043861"/>
    <n v="1033339272"/>
    <s v="NO PERTENECE A NINGUNA RED"/>
    <x v="3"/>
    <n v="6218"/>
    <d v="2024-05-02T00:00:00"/>
    <x v="4"/>
    <d v="1997-11-24T00:00:00"/>
    <s v="26A"/>
    <s v="M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22474406"/>
    <n v="1033344962"/>
    <s v="NO PERTENECE A NINGUNA RED"/>
    <x v="3"/>
    <n v="6218"/>
    <d v="2024-05-02T00:00:00"/>
    <x v="4"/>
    <d v="1965-03-11T00:00:00"/>
    <s v="59A"/>
    <s v="M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80215227"/>
    <n v="1033338919"/>
    <s v="NO PERTENECE A NINGUNA RED"/>
    <x v="3"/>
    <n v="6218"/>
    <d v="2024-05-02T00:00:00"/>
    <x v="4"/>
    <d v="1978-04-04T00:00:00"/>
    <s v="46A"/>
    <s v="M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72641781"/>
    <n v="1033338741"/>
    <s v="NO PERTENECE A NINGUNA RED"/>
    <x v="3"/>
    <n v="6218"/>
    <d v="2024-05-02T00:00:00"/>
    <x v="4"/>
    <d v="1995-08-25T00:00:00"/>
    <s v="28A"/>
    <s v="F"/>
    <n v="301101"/>
    <s v="ENFERMEDADES INFECCIOSAS / INFECTOLOGÍA"/>
    <s v="N"/>
    <s v="Z21X1"/>
    <s v="R"/>
    <n v="99199.11"/>
    <s v="D"/>
    <s v="IA"/>
    <d v="2024-05-02T00:00:00"/>
    <m/>
    <m/>
    <m/>
    <m/>
    <m/>
    <x v="1"/>
  </r>
  <r>
    <n v="47991015"/>
    <n v="1033343040"/>
    <s v="NO PERTENECE A NINGUNA RED"/>
    <x v="3"/>
    <n v="6218"/>
    <d v="2024-05-02T00:00:00"/>
    <x v="4"/>
    <d v="1993-06-02T00:00:00"/>
    <s v="30A"/>
    <s v="F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25793113"/>
    <n v="1033341524"/>
    <s v="NO PERTENECE A NINGUNA RED"/>
    <x v="3"/>
    <n v="6218"/>
    <d v="2024-05-02T00:00:00"/>
    <x v="4"/>
    <d v="1972-06-15T00:00:00"/>
    <s v="51A"/>
    <s v="M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40393297"/>
    <n v="1033334213"/>
    <s v="NO PERTENECE A NINGUNA RED"/>
    <x v="3"/>
    <n v="6218"/>
    <d v="2024-05-02T00:00:00"/>
    <x v="4"/>
    <d v="1979-06-22T00:00:00"/>
    <s v="44A"/>
    <s v="F"/>
    <n v="301101"/>
    <s v="ENFERMEDADES INFECCIOSAS / INFECTOLOGÍA"/>
    <s v="R"/>
    <s v="Z21X1"/>
    <s v="R"/>
    <n v="99199.11"/>
    <s v="D"/>
    <s v="IA"/>
    <d v="2024-05-02T00:00:00"/>
    <m/>
    <m/>
    <m/>
    <m/>
    <m/>
    <x v="1"/>
  </r>
  <r>
    <n v="44820132"/>
    <n v="1033344055"/>
    <s v="NO PERTENECE A NINGUNA RED"/>
    <x v="3"/>
    <n v="6218"/>
    <d v="2024-05-02T00:00:00"/>
    <x v="4"/>
    <d v="1987-08-07T00:00:00"/>
    <s v="36A"/>
    <s v="M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47198099"/>
    <n v="1033343532"/>
    <s v="NO PERTENECE A NINGUNA RED"/>
    <x v="3"/>
    <n v="6218"/>
    <d v="2024-05-02T00:00:00"/>
    <x v="4"/>
    <d v="1992-01-24T00:00:00"/>
    <s v="32A"/>
    <s v="M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71180686"/>
    <n v="1033334369"/>
    <s v="NO PERTENECE A NINGUNA RED"/>
    <x v="3"/>
    <n v="6218"/>
    <d v="2024-05-02T00:00:00"/>
    <x v="4"/>
    <d v="2001-07-17T00:00:00"/>
    <s v="22A"/>
    <s v="F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72571602"/>
    <n v="1033338576"/>
    <s v="NO PERTENECE A NINGUNA RED"/>
    <x v="3"/>
    <n v="6218"/>
    <d v="2024-05-02T00:00:00"/>
    <x v="4"/>
    <d v="2005-01-09T00:00:00"/>
    <s v="19A"/>
    <s v="F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25642087"/>
    <n v="1033333992"/>
    <s v="NO PERTENECE A NINGUNA RED"/>
    <x v="3"/>
    <n v="6218"/>
    <d v="2024-05-02T00:00:00"/>
    <x v="4"/>
    <d v="1966-05-15T00:00:00"/>
    <s v="57A"/>
    <s v="M"/>
    <n v="301101"/>
    <s v="ENFERMEDADES INFECCIOSAS / INFECTOLOGÍA"/>
    <s v="C"/>
    <s v="Z21X1"/>
    <s v="R"/>
    <n v="99199.11"/>
    <s v="D"/>
    <s v="IA"/>
    <d v="2024-05-02T00:00:00"/>
    <m/>
    <m/>
    <m/>
    <m/>
    <m/>
    <x v="1"/>
  </r>
  <r>
    <n v="10729121"/>
    <n v="1033341257"/>
    <s v="NO PERTENECE A NINGUNA RED"/>
    <x v="3"/>
    <n v="6218"/>
    <d v="2024-05-02T00:00:00"/>
    <x v="4"/>
    <d v="1978-05-24T00:00:00"/>
    <s v="45A"/>
    <s v="F"/>
    <n v="301101"/>
    <s v="ENFERMEDADES INFECCIOSAS / INFECTOLOGÍA"/>
    <s v="C"/>
    <s v="Z21X1"/>
    <s v="R"/>
    <n v="99199.11"/>
    <s v="D"/>
    <s v="IA"/>
    <d v="2024-05-02T00:00:00"/>
    <s v="Z21X1"/>
    <s v="R"/>
    <n v="99199.12"/>
    <s v="D"/>
    <s v="TA"/>
    <x v="0"/>
  </r>
  <r>
    <n v="76158954"/>
    <n v="1033956826"/>
    <s v="NO PERTENECE A NINGUNA RED"/>
    <x v="3"/>
    <n v="6218"/>
    <d v="2024-05-06T00:00:00"/>
    <x v="4"/>
    <d v="2000-05-11T00:00:00"/>
    <s v="23A"/>
    <s v="M"/>
    <n v="301101"/>
    <s v="ENFERMEDADES INFECCIOSAS / INFECTOLOGÍA"/>
    <s v="R"/>
    <s v="Z21X1"/>
    <s v="R"/>
    <n v="99199.11"/>
    <s v="D"/>
    <s v="IA"/>
    <d v="2024-05-06T00:00:00"/>
    <m/>
    <m/>
    <m/>
    <m/>
    <m/>
    <x v="1"/>
  </r>
  <r>
    <n v="46422113"/>
    <n v="1033952626"/>
    <s v="NO PERTENECE A NINGUNA RED"/>
    <x v="3"/>
    <n v="6218"/>
    <d v="2024-05-06T00:00:00"/>
    <x v="4"/>
    <d v="1990-07-23T00:00:00"/>
    <s v="33A"/>
    <s v="M"/>
    <n v="301101"/>
    <s v="ENFERMEDADES INFECCIOSAS / INFECTOLOGÍA"/>
    <s v="C"/>
    <s v="Z21X1"/>
    <s v="R"/>
    <n v="99199.11"/>
    <s v="D"/>
    <s v="IA"/>
    <d v="2024-05-06T00:00:00"/>
    <m/>
    <m/>
    <m/>
    <m/>
    <m/>
    <x v="1"/>
  </r>
  <r>
    <n v="72535597"/>
    <n v="1033954794"/>
    <s v="NO PERTENECE A NINGUNA RED"/>
    <x v="3"/>
    <n v="6218"/>
    <d v="2024-05-06T00:00:00"/>
    <x v="4"/>
    <d v="1991-12-30T00:00:00"/>
    <s v="32A"/>
    <s v="F"/>
    <n v="301101"/>
    <s v="ENFERMEDADES INFECCIOSAS / INFECTOLOGÍA"/>
    <s v="C"/>
    <s v="Z21X1"/>
    <s v="R"/>
    <n v="99199.11"/>
    <s v="D"/>
    <s v="IA"/>
    <d v="2024-05-06T00:00:00"/>
    <m/>
    <m/>
    <m/>
    <m/>
    <m/>
    <x v="1"/>
  </r>
  <r>
    <n v="45505406"/>
    <n v="1033956196"/>
    <s v="NO PERTENECE A NINGUNA RED"/>
    <x v="3"/>
    <n v="6218"/>
    <d v="2024-05-06T00:00:00"/>
    <x v="4"/>
    <d v="1989-01-19T00:00:00"/>
    <s v="35A"/>
    <s v="M"/>
    <n v="301101"/>
    <s v="ENFERMEDADES INFECCIOSAS / INFECTOLOGÍA"/>
    <s v="C"/>
    <s v="Z21X1"/>
    <s v="R"/>
    <n v="99199.11"/>
    <s v="D"/>
    <s v="IA"/>
    <d v="2024-05-06T00:00:00"/>
    <m/>
    <m/>
    <m/>
    <m/>
    <m/>
    <x v="1"/>
  </r>
  <r>
    <n v="72227765"/>
    <n v="1033959753"/>
    <s v="NO PERTENECE A NINGUNA RED"/>
    <x v="3"/>
    <n v="6218"/>
    <d v="2024-05-06T00:00:00"/>
    <x v="4"/>
    <d v="1994-08-25T00:00:00"/>
    <s v="29A"/>
    <s v="M"/>
    <n v="301101"/>
    <s v="ENFERMEDADES INFECCIOSAS / INFECTOLOGÍA"/>
    <s v="C"/>
    <s v="Z21X1"/>
    <s v="R"/>
    <n v="99199.11"/>
    <s v="D"/>
    <s v="IA"/>
    <d v="2024-05-06T00:00:00"/>
    <m/>
    <m/>
    <m/>
    <m/>
    <m/>
    <x v="1"/>
  </r>
  <r>
    <n v="40180841"/>
    <n v="1033957548"/>
    <s v="NO PERTENECE A NINGUNA RED"/>
    <x v="3"/>
    <n v="6218"/>
    <d v="2024-05-06T00:00:00"/>
    <x v="4"/>
    <d v="1979-03-11T00:00:00"/>
    <s v="45A"/>
    <s v="F"/>
    <n v="301101"/>
    <s v="ENFERMEDADES INFECCIOSAS / INFECTOLOGÍA"/>
    <s v="N"/>
    <s v="Z21X1"/>
    <s v="R"/>
    <n v="99199.11"/>
    <s v="D"/>
    <s v="IA"/>
    <d v="2024-05-06T00:00:00"/>
    <m/>
    <m/>
    <m/>
    <m/>
    <m/>
    <x v="1"/>
  </r>
  <r>
    <n v="25563114"/>
    <n v="1033963297"/>
    <s v="NO PERTENECE A NINGUNA RED"/>
    <x v="3"/>
    <n v="6218"/>
    <d v="2024-05-06T00:00:00"/>
    <x v="4"/>
    <d v="1968-09-23T00:00:00"/>
    <s v="55A"/>
    <s v="M"/>
    <n v="301101"/>
    <s v="ENFERMEDADES INFECCIOSAS / INFECTOLOGÍA"/>
    <s v="C"/>
    <s v="Z21X1"/>
    <s v="R"/>
    <n v="99199.11"/>
    <s v="D"/>
    <s v="IA"/>
    <d v="2024-05-06T00:00:00"/>
    <m/>
    <m/>
    <m/>
    <m/>
    <m/>
    <x v="1"/>
  </r>
  <r>
    <n v="45331527"/>
    <n v="1033961462"/>
    <s v="NO PERTENECE A NINGUNA RED"/>
    <x v="3"/>
    <n v="6218"/>
    <d v="2024-05-06T00:00:00"/>
    <x v="4"/>
    <d v="1987-11-23T00:00:00"/>
    <s v="36A"/>
    <s v="F"/>
    <n v="301101"/>
    <s v="ENFERMEDADES INFECCIOSAS / INFECTOLOGÍA"/>
    <s v="N"/>
    <s v="Z21X1"/>
    <s v="R"/>
    <n v="99199.11"/>
    <s v="D"/>
    <s v="IA"/>
    <d v="2024-05-06T00:00:00"/>
    <m/>
    <m/>
    <m/>
    <m/>
    <m/>
    <x v="1"/>
  </r>
  <r>
    <n v="1755528"/>
    <n v="1031452108"/>
    <s v="BONILLA - LA PUNTA"/>
    <x v="2"/>
    <n v="6221"/>
    <d v="2024-05-08T00:00:00"/>
    <x v="4"/>
    <d v="1993-12-23T00:00:00"/>
    <s v="30A"/>
    <s v="M"/>
    <n v="302303"/>
    <s v="MEDICINA GENERAL"/>
    <s v="N"/>
    <s v="Z21X1"/>
    <s v="D"/>
    <n v="99199.11"/>
    <s v="D"/>
    <s v="IA"/>
    <d v="2024-05-08T00:00:00"/>
    <m/>
    <m/>
    <m/>
    <m/>
    <m/>
    <x v="1"/>
  </r>
  <r>
    <n v="80228840"/>
    <n v="1032509618"/>
    <s v="NO PERTENECE A NINGUNA RED"/>
    <x v="3"/>
    <n v="6218"/>
    <d v="2024-05-09T00:00:00"/>
    <x v="4"/>
    <d v="1977-06-12T00:00:00"/>
    <s v="46A"/>
    <s v="F"/>
    <n v="301101"/>
    <s v="ENFERMEDADES INFECCIOSAS / INFECTOLOGÍA"/>
    <s v="C"/>
    <s v="Z21X1"/>
    <s v="R"/>
    <n v="99199.11"/>
    <s v="D"/>
    <s v="IA"/>
    <d v="2024-05-09T00:00:00"/>
    <m/>
    <m/>
    <m/>
    <m/>
    <m/>
    <x v="1"/>
  </r>
  <r>
    <n v="76725329"/>
    <n v="1032513002"/>
    <s v="NO PERTENECE A NINGUNA RED"/>
    <x v="3"/>
    <n v="6218"/>
    <d v="2024-05-09T00:00:00"/>
    <x v="4"/>
    <d v="1995-11-07T00:00:00"/>
    <s v="28A"/>
    <s v="M"/>
    <n v="301101"/>
    <s v="ENFERMEDADES INFECCIOSAS / INFECTOLOGÍA"/>
    <s v="C"/>
    <s v="Z21X1"/>
    <s v="D"/>
    <n v="99199.11"/>
    <s v="D"/>
    <s v="IA"/>
    <d v="2024-05-09T00:00:00"/>
    <m/>
    <m/>
    <m/>
    <m/>
    <m/>
    <x v="1"/>
  </r>
  <r>
    <n v="18010414"/>
    <n v="1032511720"/>
    <s v="NO PERTENECE A NINGUNA RED"/>
    <x v="3"/>
    <n v="6218"/>
    <d v="2024-05-09T00:00:00"/>
    <x v="4"/>
    <d v="1972-02-20T00:00:00"/>
    <s v="52A"/>
    <s v="F"/>
    <n v="301101"/>
    <s v="ENFERMEDADES INFECCIOSAS / INFECTOLOGÍA"/>
    <s v="C"/>
    <s v="Z21X1"/>
    <s v="R"/>
    <n v="99199.11"/>
    <s v="D"/>
    <s v="IA"/>
    <d v="2024-05-09T00:00:00"/>
    <m/>
    <m/>
    <m/>
    <m/>
    <m/>
    <x v="1"/>
  </r>
  <r>
    <n v="25786238"/>
    <n v="1032510348"/>
    <s v="NO PERTENECE A NINGUNA RED"/>
    <x v="3"/>
    <n v="6218"/>
    <d v="2024-05-09T00:00:00"/>
    <x v="4"/>
    <d v="1974-09-05T00:00:00"/>
    <s v="49A"/>
    <s v="M"/>
    <n v="301101"/>
    <s v="ENFERMEDADES INFECCIOSAS / INFECTOLOGÍA"/>
    <s v="C"/>
    <s v="Z21X1"/>
    <s v="R"/>
    <n v="99199.11"/>
    <s v="D"/>
    <s v="IA"/>
    <d v="2024-05-09T00:00:00"/>
    <m/>
    <m/>
    <m/>
    <m/>
    <m/>
    <x v="1"/>
  </r>
  <r>
    <n v="25786869"/>
    <n v="1032511147"/>
    <s v="NO PERTENECE A NINGUNA RED"/>
    <x v="3"/>
    <n v="6218"/>
    <d v="2024-05-09T00:00:00"/>
    <x v="4"/>
    <d v="1975-12-04T00:00:00"/>
    <s v="48A"/>
    <s v="M"/>
    <n v="301101"/>
    <s v="ENFERMEDADES INFECCIOSAS / INFECTOLOGÍA"/>
    <s v="C"/>
    <s v="Z21X1"/>
    <s v="R"/>
    <n v="99199.11"/>
    <s v="D"/>
    <s v="IA"/>
    <d v="2024-05-09T00:00:00"/>
    <m/>
    <m/>
    <m/>
    <m/>
    <m/>
    <x v="1"/>
  </r>
  <r>
    <n v="25470198"/>
    <n v="1032510056"/>
    <s v="NO PERTENECE A NINGUNA RED"/>
    <x v="3"/>
    <n v="6218"/>
    <d v="2024-05-09T00:00:00"/>
    <x v="4"/>
    <d v="1960-03-04T00:00:00"/>
    <s v="64A"/>
    <s v="F"/>
    <n v="301101"/>
    <s v="ENFERMEDADES INFECCIOSAS / INFECTOLOGÍA"/>
    <s v="R"/>
    <s v="Z21X1"/>
    <s v="R"/>
    <n v="99199.11"/>
    <s v="D"/>
    <s v="IA"/>
    <d v="2024-05-09T00:00:00"/>
    <m/>
    <m/>
    <m/>
    <m/>
    <m/>
    <x v="1"/>
  </r>
  <r>
    <n v="74744717"/>
    <n v="1032512160"/>
    <s v="NO PERTENECE A NINGUNA RED"/>
    <x v="3"/>
    <n v="6218"/>
    <d v="2024-05-09T00:00:00"/>
    <x v="4"/>
    <d v="2003-09-05T00:00:00"/>
    <s v="20A"/>
    <s v="F"/>
    <n v="301101"/>
    <s v="ENFERMEDADES INFECCIOSAS / INFECTOLOGÍA"/>
    <s v="N"/>
    <s v="Z21X1"/>
    <s v="R"/>
    <n v="99199.11"/>
    <s v="D"/>
    <s v="IA"/>
    <d v="2024-05-09T00:00:00"/>
    <m/>
    <m/>
    <m/>
    <m/>
    <m/>
    <x v="1"/>
  </r>
  <r>
    <n v="17610304"/>
    <n v="1032514139"/>
    <s v="NO PERTENECE A NINGUNA RED"/>
    <x v="3"/>
    <n v="6218"/>
    <d v="2024-05-09T00:00:00"/>
    <x v="4"/>
    <d v="1971-10-14T00:00:00"/>
    <s v="52A"/>
    <s v="M"/>
    <n v="301101"/>
    <s v="ENFERMEDADES INFECCIOSAS / INFECTOLOGÍA"/>
    <s v="C"/>
    <s v="Z21X1"/>
    <s v="R"/>
    <n v="99199.11"/>
    <s v="D"/>
    <s v="IA"/>
    <d v="2024-05-09T00:00:00"/>
    <m/>
    <m/>
    <m/>
    <m/>
    <m/>
    <x v="1"/>
  </r>
  <r>
    <n v="7254794"/>
    <n v="1032514474"/>
    <s v="NO PERTENECE A NINGUNA RED"/>
    <x v="3"/>
    <n v="6218"/>
    <d v="2024-05-09T00:00:00"/>
    <x v="4"/>
    <d v="1968-11-22T00:00:00"/>
    <s v="55A"/>
    <s v="M"/>
    <n v="301101"/>
    <s v="ENFERMEDADES INFECCIOSAS / INFECTOLOGÍA"/>
    <s v="C"/>
    <s v="Z21X1"/>
    <s v="D"/>
    <n v="99199.11"/>
    <s v="D"/>
    <s v="IA"/>
    <d v="2024-05-09T00:00:00"/>
    <m/>
    <m/>
    <m/>
    <m/>
    <m/>
    <x v="1"/>
  </r>
  <r>
    <n v="9948705"/>
    <n v="1032509048"/>
    <s v="NO PERTENECE A NINGUNA RED"/>
    <x v="3"/>
    <n v="6218"/>
    <d v="2024-05-09T00:00:00"/>
    <x v="4"/>
    <d v="1928-03-17T00:00:00"/>
    <s v="96A"/>
    <s v="F"/>
    <n v="301101"/>
    <s v="ENFERMEDADES INFECCIOSAS / INFECTOLOGÍA"/>
    <s v="C"/>
    <s v="Z21X1"/>
    <s v="R"/>
    <n v="99199.11"/>
    <s v="D"/>
    <s v="IA"/>
    <d v="2024-05-09T00:00:00"/>
    <m/>
    <m/>
    <m/>
    <m/>
    <m/>
    <x v="1"/>
  </r>
  <r>
    <n v="7286799"/>
    <n v="1032903928"/>
    <s v="NO PERTENECE A NINGUNA RED"/>
    <x v="3"/>
    <n v="6218"/>
    <d v="2024-05-11T00:00:00"/>
    <x v="4"/>
    <d v="1962-04-06T00:00:00"/>
    <s v="62A"/>
    <s v="M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74918779"/>
    <n v="1032904865"/>
    <s v="NO PERTENECE A NINGUNA RED"/>
    <x v="3"/>
    <n v="6218"/>
    <d v="2024-05-11T00:00:00"/>
    <x v="4"/>
    <d v="1998-12-21T00:00:00"/>
    <s v="25A"/>
    <s v="F"/>
    <n v="301101"/>
    <s v="ENFERMEDADES INFECCIOSAS / INFECTOLOGÍA"/>
    <s v="R"/>
    <s v="Z21X1"/>
    <s v="R"/>
    <n v="99199.11"/>
    <s v="D"/>
    <s v="IA"/>
    <d v="2024-05-11T00:00:00"/>
    <m/>
    <m/>
    <m/>
    <m/>
    <m/>
    <x v="1"/>
  </r>
  <r>
    <n v="25660241"/>
    <n v="1032900733"/>
    <s v="NO PERTENECE A NINGUNA RED"/>
    <x v="3"/>
    <n v="6218"/>
    <d v="2024-05-11T00:00:00"/>
    <x v="4"/>
    <d v="1965-11-02T00:00:00"/>
    <s v="58A"/>
    <s v="M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70322062"/>
    <n v="1032904727"/>
    <s v="NO PERTENECE A NINGUNA RED"/>
    <x v="3"/>
    <n v="6218"/>
    <d v="2024-05-11T00:00:00"/>
    <x v="4"/>
    <d v="1996-10-06T00:00:00"/>
    <s v="27A"/>
    <s v="M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9455919"/>
    <n v="1032901177"/>
    <s v="NO PERTENECE A NINGUNA RED"/>
    <x v="3"/>
    <n v="6218"/>
    <d v="2024-05-11T00:00:00"/>
    <x v="4"/>
    <d v="1970-11-29T00:00:00"/>
    <s v="53A"/>
    <s v="F"/>
    <n v="301101"/>
    <s v="ENFERMEDADES INFECCIOSAS / INFECTOLOGÍA"/>
    <s v="N"/>
    <s v="Z21X1"/>
    <s v="R"/>
    <n v="99199.11"/>
    <s v="D"/>
    <s v="IA"/>
    <d v="2024-05-11T00:00:00"/>
    <m/>
    <m/>
    <m/>
    <m/>
    <m/>
    <x v="1"/>
  </r>
  <r>
    <n v="46132667"/>
    <n v="1032904212"/>
    <s v="NO PERTENECE A NINGUNA RED"/>
    <x v="3"/>
    <n v="6218"/>
    <d v="2024-05-11T00:00:00"/>
    <x v="4"/>
    <d v="1989-08-28T00:00:00"/>
    <s v="34A"/>
    <s v="M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40474266"/>
    <n v="1032898384"/>
    <s v="NO PERTENECE A NINGUNA RED"/>
    <x v="3"/>
    <n v="6218"/>
    <d v="2024-05-11T00:00:00"/>
    <x v="4"/>
    <d v="1979-05-24T00:00:00"/>
    <s v="44A"/>
    <s v="M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41634045"/>
    <n v="1032901552"/>
    <s v="NO PERTENECE A NINGUNA RED"/>
    <x v="3"/>
    <n v="6218"/>
    <d v="2024-05-11T00:00:00"/>
    <x v="4"/>
    <d v="1982-12-13T00:00:00"/>
    <s v="41A"/>
    <s v="F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42825367"/>
    <n v="1032900987"/>
    <s v="NO PERTENECE A NINGUNA RED"/>
    <x v="3"/>
    <n v="6218"/>
    <d v="2024-05-11T00:00:00"/>
    <x v="4"/>
    <d v="1984-12-08T00:00:00"/>
    <s v="39A"/>
    <s v="F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43914131"/>
    <n v="1032903689"/>
    <s v="NO PERTENECE A NINGUNA RED"/>
    <x v="3"/>
    <n v="6218"/>
    <d v="2024-05-11T00:00:00"/>
    <x v="4"/>
    <d v="1986-08-07T00:00:00"/>
    <s v="37A"/>
    <s v="M"/>
    <n v="301101"/>
    <s v="ENFERMEDADES INFECCIOSAS / INFECTOLOGÍA"/>
    <s v="R"/>
    <s v="Z21X1"/>
    <s v="R"/>
    <n v="99199.11"/>
    <s v="D"/>
    <s v="IA"/>
    <d v="2024-05-11T00:00:00"/>
    <m/>
    <m/>
    <m/>
    <m/>
    <m/>
    <x v="1"/>
  </r>
  <r>
    <n v="44292029"/>
    <n v="1032891740"/>
    <s v="NO PERTENECE A NINGUNA RED"/>
    <x v="3"/>
    <n v="6218"/>
    <d v="2024-05-11T00:00:00"/>
    <x v="4"/>
    <d v="1987-04-13T00:00:00"/>
    <s v="37A"/>
    <s v="M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4557680"/>
    <n v="1032903278"/>
    <s v="NO PERTENECE A NINGUNA RED"/>
    <x v="3"/>
    <n v="6218"/>
    <d v="2024-05-11T00:00:00"/>
    <x v="4"/>
    <d v="1976-08-06T00:00:00"/>
    <s v="47A"/>
    <s v="M"/>
    <n v="301101"/>
    <s v="ENFERMEDADES INFECCIOSAS / INFECTOLOGÍA"/>
    <s v="R"/>
    <s v="Z21X1"/>
    <s v="R"/>
    <n v="99199.11"/>
    <s v="D"/>
    <s v="IA"/>
    <d v="2024-05-11T00:00:00"/>
    <m/>
    <m/>
    <m/>
    <m/>
    <m/>
    <x v="1"/>
  </r>
  <r>
    <n v="6241016"/>
    <n v="1032900266"/>
    <s v="NO PERTENECE A NINGUNA RED"/>
    <x v="3"/>
    <n v="6218"/>
    <d v="2024-05-11T00:00:00"/>
    <x v="4"/>
    <d v="1949-10-21T00:00:00"/>
    <s v="74A"/>
    <s v="M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10533153"/>
    <n v="1032901979"/>
    <s v="NO PERTENECE A NINGUNA RED"/>
    <x v="3"/>
    <n v="6218"/>
    <d v="2024-05-11T00:00:00"/>
    <x v="4"/>
    <d v="1960-06-09T00:00:00"/>
    <s v="63A"/>
    <s v="F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46678568"/>
    <n v="1032901741"/>
    <s v="NO PERTENECE A NINGUNA RED"/>
    <x v="3"/>
    <n v="6218"/>
    <d v="2024-05-11T00:00:00"/>
    <x v="4"/>
    <d v="1987-05-07T00:00:00"/>
    <s v="37A"/>
    <s v="M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42169540"/>
    <n v="1032904369"/>
    <s v="NO PERTENECE A NINGUNA RED"/>
    <x v="3"/>
    <n v="6218"/>
    <d v="2024-05-11T00:00:00"/>
    <x v="4"/>
    <d v="1983-01-31T00:00:00"/>
    <s v="41A"/>
    <s v="M"/>
    <n v="301101"/>
    <s v="ENFERMEDADES INFECCIOSAS / INFECTOLOGÍA"/>
    <s v="C"/>
    <s v="Z21X1"/>
    <s v="R"/>
    <n v="99199.11"/>
    <s v="D"/>
    <s v="IA"/>
    <d v="2024-05-11T00:00:00"/>
    <m/>
    <m/>
    <m/>
    <m/>
    <m/>
    <x v="1"/>
  </r>
  <r>
    <n v="44513814"/>
    <n v="1032978274"/>
    <s v="NO PERTENECE A NINGUNA RED"/>
    <x v="3"/>
    <n v="6218"/>
    <d v="2024-05-13T00:00:00"/>
    <x v="4"/>
    <d v="1987-09-27T00:00:00"/>
    <s v="36A"/>
    <s v="M"/>
    <n v="301101"/>
    <s v="ENFERMEDADES INFECCIOSAS / INFECTOLOGÍA"/>
    <s v="C"/>
    <s v="B24X"/>
    <s v="R"/>
    <n v="99199.11"/>
    <s v="D"/>
    <s v="IA"/>
    <d v="2024-05-13T00:00:00"/>
    <m/>
    <m/>
    <m/>
    <m/>
    <m/>
    <x v="1"/>
  </r>
  <r>
    <n v="41189829"/>
    <n v="1034198633"/>
    <s v="NO PERTENECE A NINGUNA RED"/>
    <x v="0"/>
    <n v="7126"/>
    <d v="2024-05-16T00:00:00"/>
    <x v="4"/>
    <d v="1982-03-05T00:00:00"/>
    <s v="42A"/>
    <s v="M"/>
    <n v="301101"/>
    <s v="ENFERMEDADES INFECCIOSAS / INFECTOLOGÍA"/>
    <s v="C"/>
    <s v="Z21X1"/>
    <s v="R"/>
    <n v="99199.11"/>
    <s v="D"/>
    <s v="IA"/>
    <d v="2024-05-16T00:00:00"/>
    <s v="Z21X1"/>
    <s v="R"/>
    <n v="99199.12"/>
    <s v="D"/>
    <s v="TA"/>
    <x v="0"/>
  </r>
  <r>
    <n v="80499168"/>
    <n v="1034196294"/>
    <s v="NO PERTENECE A NINGUNA RED"/>
    <x v="0"/>
    <n v="7126"/>
    <d v="2024-05-16T00:00:00"/>
    <x v="4"/>
    <d v="1978-06-09T00:00:00"/>
    <s v="45A"/>
    <s v="M"/>
    <n v="301101"/>
    <s v="ENFERMEDADES INFECCIOSAS / INFECTOLOGÍA"/>
    <s v="C"/>
    <s v="B24X"/>
    <s v="R"/>
    <n v="99199.11"/>
    <s v="D"/>
    <s v="IA"/>
    <d v="2024-05-16T00:00:00"/>
    <m/>
    <m/>
    <m/>
    <m/>
    <m/>
    <x v="1"/>
  </r>
  <r>
    <n v="40838676"/>
    <n v="1034199326"/>
    <s v="NO PERTENECE A NINGUNA RED"/>
    <x v="0"/>
    <n v="7126"/>
    <d v="2024-05-16T00:00:00"/>
    <x v="4"/>
    <d v="1976-12-24T00:00:00"/>
    <s v="47A"/>
    <s v="M"/>
    <n v="301101"/>
    <s v="ENFERMEDADES INFECCIOSAS / INFECTOLOGÍA"/>
    <s v="C"/>
    <s v="B24X"/>
    <s v="R"/>
    <n v="99199.11"/>
    <s v="D"/>
    <s v="IA"/>
    <d v="2024-05-16T00:00:00"/>
    <m/>
    <m/>
    <m/>
    <m/>
    <m/>
    <x v="1"/>
  </r>
  <r>
    <n v="47480555"/>
    <n v="1036695602"/>
    <s v="NO PERTENECE A NINGUNA RED"/>
    <x v="1"/>
    <n v="6219"/>
    <d v="2024-05-20T00:00:00"/>
    <x v="4"/>
    <d v="1992-07-03T00:00:00"/>
    <s v="31A"/>
    <s v="M"/>
    <n v="301101"/>
    <s v="ENFERMEDADES INFECCIOSAS / INFECTOLOGÍA"/>
    <s v="C"/>
    <s v="Z21X1"/>
    <s v="R"/>
    <n v="99199.11"/>
    <s v="D"/>
    <s v="IA"/>
    <d v="2024-05-20T00:00:00"/>
    <s v="Z21X1"/>
    <s v="R"/>
    <n v="99199.12"/>
    <s v="D"/>
    <s v="TA"/>
    <x v="0"/>
  </r>
  <r>
    <n v="9955529"/>
    <n v="1038203019"/>
    <s v="BONILLA - LA PUNTA"/>
    <x v="2"/>
    <n v="6221"/>
    <d v="2024-05-20T00:00:00"/>
    <x v="4"/>
    <d v="1975-07-05T00:00:00"/>
    <s v="48A"/>
    <s v="M"/>
    <n v="302303"/>
    <s v="MEDICINA GENERAL"/>
    <s v="N"/>
    <s v="Z21X1"/>
    <s v="R"/>
    <n v="99199.11"/>
    <s v="D"/>
    <s v="IA"/>
    <d v="2024-05-20T00:00:00"/>
    <m/>
    <m/>
    <m/>
    <m/>
    <m/>
    <x v="1"/>
  </r>
  <r>
    <n v="76534147"/>
    <n v="1036736940"/>
    <s v="NO PERTENECE A NINGUNA RED"/>
    <x v="1"/>
    <n v="6219"/>
    <d v="2024-05-21T00:00:00"/>
    <x v="4"/>
    <d v="1998-08-08T00:00:00"/>
    <s v="25A"/>
    <s v="M"/>
    <n v="301101"/>
    <s v="ENFERMEDADES INFECCIOSAS / INFECTOLOGÍA"/>
    <s v="C"/>
    <s v="Z21X1"/>
    <s v="R"/>
    <n v="99199.11"/>
    <s v="D"/>
    <s v="IA"/>
    <d v="2024-05-21T00:00:00"/>
    <s v="Z21X1"/>
    <s v="R"/>
    <n v="99199.12"/>
    <s v="D"/>
    <s v="TA"/>
    <x v="0"/>
  </r>
  <r>
    <n v="48073633"/>
    <n v="1036331248"/>
    <s v="NO PERTENECE A NINGUNA RED"/>
    <x v="0"/>
    <n v="7126"/>
    <d v="2024-05-22T00:00:00"/>
    <x v="4"/>
    <d v="1994-01-17T00:00:00"/>
    <s v="30A"/>
    <s v="M"/>
    <n v="301101"/>
    <s v="ENFERMEDADES INFECCIOSAS / INFECTOLOGÍA"/>
    <s v="C"/>
    <s v="B24X"/>
    <s v="R"/>
    <n v="99199.11"/>
    <s v="D"/>
    <s v="IA"/>
    <d v="2024-05-22T00:00:00"/>
    <m/>
    <m/>
    <m/>
    <m/>
    <m/>
    <x v="1"/>
  </r>
  <r>
    <n v="77757367"/>
    <n v="1036328234"/>
    <s v="NO PERTENECE A NINGUNA RED"/>
    <x v="0"/>
    <n v="7126"/>
    <d v="2024-05-22T00:00:00"/>
    <x v="4"/>
    <d v="2003-10-27T00:00:00"/>
    <s v="20A"/>
    <s v="M"/>
    <n v="301101"/>
    <s v="ENFERMEDADES INFECCIOSAS / INFECTOLOGÍA"/>
    <s v="C"/>
    <s v="Z21X1"/>
    <s v="R"/>
    <n v="99199.11"/>
    <s v="D"/>
    <s v="IA"/>
    <d v="2024-05-22T00:00:00"/>
    <m/>
    <m/>
    <m/>
    <m/>
    <m/>
    <x v="1"/>
  </r>
  <r>
    <n v="73011845"/>
    <n v="1038221389"/>
    <s v="BONILLA - LA PUNTA"/>
    <x v="2"/>
    <n v="6221"/>
    <d v="2024-05-22T00:00:00"/>
    <x v="4"/>
    <d v="1997-02-14T00:00:00"/>
    <s v="27A"/>
    <s v="M"/>
    <n v="302303"/>
    <s v="MEDICINA GENERAL"/>
    <s v="R"/>
    <s v="Z21X1"/>
    <s v="D"/>
    <n v="99199.11"/>
    <s v="D"/>
    <s v="IA"/>
    <d v="2024-05-22T00:00:00"/>
    <m/>
    <m/>
    <m/>
    <m/>
    <m/>
    <x v="1"/>
  </r>
  <r>
    <n v="74731491"/>
    <n v="1037390669"/>
    <s v="NO PERTENECE A NINGUNA RED"/>
    <x v="1"/>
    <n v="6219"/>
    <d v="2024-05-22T00:00:00"/>
    <x v="4"/>
    <d v="2003-09-29T00:00:00"/>
    <s v="20A"/>
    <s v="M"/>
    <n v="301101"/>
    <s v="ENFERMEDADES INFECCIOSAS / INFECTOLOGÍA"/>
    <s v="C"/>
    <s v="Z21X1"/>
    <s v="R"/>
    <n v="99199.11"/>
    <s v="D"/>
    <s v="IA"/>
    <d v="2024-05-22T00:00:00"/>
    <s v="Z21X1"/>
    <s v="R"/>
    <n v="99199.12"/>
    <s v="D"/>
    <s v="TA"/>
    <x v="0"/>
  </r>
  <r>
    <n v="70514173"/>
    <n v="1037455838"/>
    <s v="NO PERTENECE A NINGUNA RED"/>
    <x v="1"/>
    <n v="6219"/>
    <d v="2024-05-23T00:00:00"/>
    <x v="4"/>
    <d v="1994-08-24T00:00:00"/>
    <s v="29A"/>
    <s v="F"/>
    <n v="301101"/>
    <s v="ENFERMEDADES INFECCIOSAS / INFECTOLOGÍA"/>
    <s v="C"/>
    <s v="Z21X1"/>
    <s v="R"/>
    <n v="99199.11"/>
    <s v="D"/>
    <s v="IA"/>
    <d v="2024-05-23T00:00:00"/>
    <m/>
    <m/>
    <m/>
    <m/>
    <m/>
    <x v="1"/>
  </r>
  <r>
    <n v="46386478"/>
    <n v="1038332892"/>
    <s v="NO PERTENECE A NINGUNA RED"/>
    <x v="0"/>
    <n v="7126"/>
    <d v="2024-05-25T00:00:00"/>
    <x v="4"/>
    <d v="1989-04-29T00:00:00"/>
    <s v="35A"/>
    <s v="M"/>
    <n v="301101"/>
    <s v="ENFERMEDADES INFECCIOSAS / INFECTOLOGÍA"/>
    <s v="C"/>
    <s v="B24X"/>
    <s v="R"/>
    <n v="99199.11"/>
    <s v="D"/>
    <s v="IA"/>
    <d v="2024-05-25T00:00:00"/>
    <m/>
    <m/>
    <m/>
    <m/>
    <m/>
    <x v="1"/>
  </r>
  <r>
    <n v="60657674"/>
    <n v="1038331401"/>
    <s v="NO PERTENECE A NINGUNA RED"/>
    <x v="0"/>
    <n v="7126"/>
    <d v="2024-05-25T00:00:00"/>
    <x v="4"/>
    <d v="2008-07-23T00:00:00"/>
    <s v="15A"/>
    <s v="M"/>
    <n v="301101"/>
    <s v="ENFERMEDADES INFECCIOSAS / INFECTOLOGÍA"/>
    <s v="C"/>
    <s v="Z21X1"/>
    <s v="R"/>
    <n v="99199.11"/>
    <s v="D"/>
    <s v="IA"/>
    <d v="2024-05-25T00:00:00"/>
    <m/>
    <m/>
    <m/>
    <m/>
    <m/>
    <x v="1"/>
  </r>
  <r>
    <n v="75967450"/>
    <n v="1039665180"/>
    <s v="NO PERTENECE A NINGUNA RED"/>
    <x v="1"/>
    <n v="6219"/>
    <d v="2024-05-27T00:00:00"/>
    <x v="4"/>
    <d v="1999-06-10T00:00:00"/>
    <s v="24A"/>
    <s v="M"/>
    <n v="301101"/>
    <s v="ENFERMEDADES INFECCIOSAS / INFECTOLOGÍA"/>
    <s v="C"/>
    <s v="Z21X1"/>
    <s v="R"/>
    <n v="99199.11"/>
    <s v="D"/>
    <s v="IA"/>
    <d v="2024-05-27T00:00:00"/>
    <s v="Z21X1"/>
    <s v="R"/>
    <n v="99199.12"/>
    <s v="D"/>
    <s v="TA"/>
    <x v="0"/>
  </r>
  <r>
    <n v="41576331"/>
    <n v="1040646386"/>
    <s v="NO PERTENECE A NINGUNA RED"/>
    <x v="0"/>
    <n v="7126"/>
    <d v="2024-05-29T00:00:00"/>
    <x v="4"/>
    <d v="1979-08-13T00:00:00"/>
    <s v="44A"/>
    <s v="F"/>
    <n v="301101"/>
    <s v="ENFERMEDADES INFECCIOSAS / INFECTOLOGÍA"/>
    <s v="C"/>
    <s v="B24X"/>
    <s v="R"/>
    <n v="99199.11"/>
    <s v="D"/>
    <s v="IA"/>
    <d v="2024-05-29T00:00:00"/>
    <m/>
    <m/>
    <m/>
    <m/>
    <m/>
    <x v="1"/>
  </r>
  <r>
    <n v="48372194"/>
    <n v="1041002165"/>
    <s v="NO PERTENECE A NINGUNA RED"/>
    <x v="1"/>
    <n v="6219"/>
    <d v="2024-05-29T00:00:00"/>
    <x v="4"/>
    <d v="1993-04-02T00:00:00"/>
    <s v="31A"/>
    <s v="M"/>
    <n v="301101"/>
    <s v="ENFERMEDADES INFECCIOSAS / INFECTOLOGÍA"/>
    <s v="C"/>
    <s v="Z21X1"/>
    <s v="R"/>
    <n v="99199.11"/>
    <s v="D"/>
    <s v="IA"/>
    <d v="2024-05-29T00:00:00"/>
    <m/>
    <m/>
    <m/>
    <m/>
    <m/>
    <x v="1"/>
  </r>
  <r>
    <n v="61808345"/>
    <n v="1040649448"/>
    <s v="NO PERTENECE A NINGUNA RED"/>
    <x v="0"/>
    <n v="7126"/>
    <d v="2024-05-29T00:00:00"/>
    <x v="4"/>
    <d v="2003-09-08T00:00:00"/>
    <s v="20A"/>
    <s v="M"/>
    <n v="301101"/>
    <s v="ENFERMEDADES INFECCIOSAS / INFECTOLOGÍA"/>
    <s v="C"/>
    <s v="Z21X1"/>
    <s v="R"/>
    <n v="99199.11"/>
    <s v="D"/>
    <s v="IA"/>
    <d v="2024-05-29T00:00:00"/>
    <s v="Z21X1"/>
    <s v="R"/>
    <n v="99199.12"/>
    <s v="D"/>
    <s v="TA"/>
    <x v="0"/>
  </r>
  <r>
    <n v="77038567"/>
    <n v="1041736737"/>
    <s v="NO PERTENECE A NINGUNA RED"/>
    <x v="1"/>
    <n v="6219"/>
    <d v="2024-05-30T00:00:00"/>
    <x v="4"/>
    <d v="1996-01-03T00:00:00"/>
    <s v="28A"/>
    <s v="M"/>
    <n v="301101"/>
    <s v="ENFERMEDADES INFECCIOSAS / INFECTOLOGÍA"/>
    <s v="C"/>
    <s v="Z21X1"/>
    <s v="R"/>
    <n v="99199.11"/>
    <s v="D"/>
    <s v="IA"/>
    <d v="2024-05-30T00:00:00"/>
    <s v="Z21X1"/>
    <s v="R"/>
    <n v="99199.12"/>
    <s v="D"/>
    <s v="TA"/>
    <x v="0"/>
  </r>
  <r>
    <n v="41994646"/>
    <n v="1045483842"/>
    <s v="NO PERTENECE A NINGUNA RED"/>
    <x v="0"/>
    <n v="7126"/>
    <d v="2024-06-04T00:00:00"/>
    <x v="5"/>
    <d v="1979-10-27T00:00:00"/>
    <s v="44A"/>
    <s v="F"/>
    <n v="301101"/>
    <s v="ENFERMEDADES INFECCIOSAS / INFECTOLOGÍA"/>
    <s v="C"/>
    <s v="Z21X1"/>
    <s v="R"/>
    <n v="99199.11"/>
    <s v="D"/>
    <s v="IA"/>
    <d v="2024-06-04T00:00:00"/>
    <s v="Z21X1"/>
    <s v="R"/>
    <n v="99199.12"/>
    <s v="D"/>
    <s v="TA"/>
    <x v="0"/>
  </r>
  <r>
    <n v="72034624"/>
    <n v="1045483481"/>
    <s v="NO PERTENECE A NINGUNA RED"/>
    <x v="0"/>
    <n v="7126"/>
    <d v="2024-06-04T00:00:00"/>
    <x v="5"/>
    <d v="1995-09-29T00:00:00"/>
    <s v="28A"/>
    <s v="M"/>
    <n v="301101"/>
    <s v="ENFERMEDADES INFECCIOSAS / INFECTOLOGÍA"/>
    <s v="C"/>
    <s v="B24X"/>
    <s v="R"/>
    <n v="99199.11"/>
    <s v="D"/>
    <s v="IA"/>
    <d v="2024-06-04T00:00:00"/>
    <m/>
    <m/>
    <m/>
    <m/>
    <m/>
    <x v="1"/>
  </r>
  <r>
    <n v="48516761"/>
    <n v="1045918897"/>
    <s v="BONILLA - LA PUNTA"/>
    <x v="2"/>
    <n v="6221"/>
    <d v="2024-06-05T00:00:00"/>
    <x v="5"/>
    <d v="1993-10-04T00:00:00"/>
    <s v="30A"/>
    <s v="M"/>
    <n v="302303"/>
    <s v="MEDICINA GENERAL"/>
    <s v="N"/>
    <s v="Z21X1"/>
    <s v="R"/>
    <n v="99199.11"/>
    <s v="D"/>
    <s v="IA"/>
    <d v="2024-06-05T00:00:00"/>
    <m/>
    <m/>
    <m/>
    <m/>
    <m/>
    <x v="1"/>
  </r>
  <r>
    <n v="71737392"/>
    <n v="1046659563"/>
    <s v="NO PERTENECE A NINGUNA RED"/>
    <x v="1"/>
    <n v="6219"/>
    <d v="2024-06-05T00:00:00"/>
    <x v="5"/>
    <d v="1999-12-23T00:00:00"/>
    <s v="24A"/>
    <s v="F"/>
    <n v="301101"/>
    <s v="ENFERMEDADES INFECCIOSAS / INFECTOLOGÍA"/>
    <s v="C"/>
    <s v="Z21X1"/>
    <s v="R"/>
    <n v="99199.11"/>
    <s v="D"/>
    <s v="IA"/>
    <d v="2024-06-05T00:00:00"/>
    <s v="Z21X1"/>
    <s v="R"/>
    <n v="99199.12"/>
    <s v="D"/>
    <s v="TA"/>
    <x v="0"/>
  </r>
  <r>
    <n v="10537885"/>
    <n v="1046665752"/>
    <s v="NO PERTENECE A NINGUNA RED"/>
    <x v="1"/>
    <n v="6219"/>
    <d v="2024-06-06T00:00:00"/>
    <x v="5"/>
    <d v="1972-07-16T00:00:00"/>
    <s v="51A"/>
    <s v="M"/>
    <n v="301101"/>
    <s v="ENFERMEDADES INFECCIOSAS / INFECTOLOGÍA"/>
    <s v="C"/>
    <s v="Z21X1"/>
    <s v="R"/>
    <n v="99199.11"/>
    <s v="D"/>
    <s v="IA"/>
    <d v="2024-06-06T00:00:00"/>
    <s v="Z21X1"/>
    <s v="R"/>
    <n v="99199.12"/>
    <s v="D"/>
    <s v="TA"/>
    <x v="0"/>
  </r>
  <r>
    <n v="74425762"/>
    <n v="1046401865"/>
    <s v="NO PERTENECE A NINGUNA RED"/>
    <x v="0"/>
    <n v="7126"/>
    <d v="2024-06-08T00:00:00"/>
    <x v="5"/>
    <d v="2001-02-14T00:00:00"/>
    <s v="23A"/>
    <s v="M"/>
    <n v="301101"/>
    <s v="ENFERMEDADES INFECCIOSAS / INFECTOLOGÍA"/>
    <s v="C"/>
    <s v="Z21X1"/>
    <s v="R"/>
    <n v="99199.11"/>
    <s v="D"/>
    <s v="IA"/>
    <d v="2024-06-08T00:00:00"/>
    <s v="Z21X1"/>
    <s v="R"/>
    <n v="99199.12"/>
    <s v="D"/>
    <s v="TA"/>
    <x v="0"/>
  </r>
  <r>
    <n v="72604684"/>
    <n v="1047687470"/>
    <s v="NO PERTENECE A NINGUNA RED"/>
    <x v="1"/>
    <n v="6219"/>
    <d v="2024-06-10T00:00:00"/>
    <x v="5"/>
    <d v="1994-02-27T00:00:00"/>
    <s v="30A"/>
    <s v="M"/>
    <n v="301101"/>
    <s v="ENFERMEDADES INFECCIOSAS / INFECTOLOGÍA"/>
    <s v="C"/>
    <s v="Z21X1"/>
    <s v="R"/>
    <n v="99199.11"/>
    <s v="D"/>
    <s v="IA"/>
    <d v="2024-06-10T00:00:00"/>
    <s v="Z21X1"/>
    <s v="R"/>
    <n v="99199.12"/>
    <s v="D"/>
    <s v="TA"/>
    <x v="0"/>
  </r>
  <r>
    <n v="77572770"/>
    <n v="1047687369"/>
    <s v="NO PERTENECE A NINGUNA RED"/>
    <x v="1"/>
    <n v="6219"/>
    <d v="2024-06-10T00:00:00"/>
    <x v="5"/>
    <d v="2003-01-03T00:00:00"/>
    <s v="21A"/>
    <s v="F"/>
    <n v="301101"/>
    <s v="ENFERMEDADES INFECCIOSAS / INFECTOLOGÍA"/>
    <s v="C"/>
    <s v="Z21X1"/>
    <s v="R"/>
    <n v="99199.11"/>
    <s v="D"/>
    <s v="IA"/>
    <d v="2024-06-10T00:00:00"/>
    <s v="Z21X1"/>
    <s v="R"/>
    <n v="99199.12"/>
    <s v="D"/>
    <s v="TA"/>
    <x v="0"/>
  </r>
  <r>
    <n v="21876670"/>
    <n v="1047699065"/>
    <s v="NO PERTENECE A NINGUNA RED"/>
    <x v="1"/>
    <n v="6219"/>
    <d v="2024-06-11T00:00:00"/>
    <x v="5"/>
    <d v="1976-08-30T00:00:00"/>
    <s v="47A"/>
    <s v="M"/>
    <n v="301203"/>
    <s v="ENFERMERIA"/>
    <s v="N"/>
    <s v="Z21X1"/>
    <s v="R"/>
    <n v="99199.11"/>
    <s v="D"/>
    <s v="IA"/>
    <d v="2024-06-11T00:00:00"/>
    <s v="Z21X1"/>
    <s v="R"/>
    <n v="99199.12"/>
    <s v="D"/>
    <s v="TA"/>
    <x v="0"/>
  </r>
  <r>
    <n v="61043068"/>
    <n v="1052622416"/>
    <s v="BONILLA - LA PUNTA"/>
    <x v="2"/>
    <n v="6221"/>
    <d v="2024-06-12T00:00:00"/>
    <x v="5"/>
    <d v="1999-09-19T00:00:00"/>
    <s v="24A"/>
    <s v="M"/>
    <n v="302303"/>
    <s v="MEDICINA GENERAL"/>
    <s v="N"/>
    <s v="Z21X1"/>
    <s v="D"/>
    <n v="99199.11"/>
    <s v="D"/>
    <s v="IA"/>
    <d v="2024-06-12T00:00:00"/>
    <m/>
    <m/>
    <m/>
    <m/>
    <m/>
    <x v="1"/>
  </r>
  <r>
    <n v="73040822"/>
    <n v="1054565494"/>
    <s v="NO PERTENECE A NINGUNA RED"/>
    <x v="1"/>
    <n v="6219"/>
    <d v="2024-06-13T00:00:00"/>
    <x v="5"/>
    <d v="1998-11-25T00:00:00"/>
    <s v="25A"/>
    <s v="M"/>
    <n v="301101"/>
    <s v="ENFERMEDADES INFECCIOSAS / INFECTOLOGÍA"/>
    <s v="C"/>
    <s v="Z21X1"/>
    <s v="R"/>
    <n v="99199.11"/>
    <s v="D"/>
    <s v="IA"/>
    <d v="2024-06-13T00:00:00"/>
    <s v="Z21X1"/>
    <s v="R"/>
    <n v="99199.12"/>
    <s v="R"/>
    <s v="TA"/>
    <x v="0"/>
  </r>
  <r>
    <n v="72431984"/>
    <n v="1052632486"/>
    <s v="BONILLA - LA PUNTA"/>
    <x v="2"/>
    <n v="6221"/>
    <d v="2024-06-15T00:00:00"/>
    <x v="5"/>
    <d v="2005-12-14T00:00:00"/>
    <s v="18A"/>
    <s v="M"/>
    <n v="302303"/>
    <s v="MEDICINA GENERAL"/>
    <s v="N"/>
    <s v="Z21X1"/>
    <s v="D"/>
    <n v="99199.11"/>
    <s v="D"/>
    <s v="IA"/>
    <d v="2024-06-15T00:00:00"/>
    <m/>
    <m/>
    <m/>
    <m/>
    <m/>
    <x v="1"/>
  </r>
  <r>
    <n v="25708660"/>
    <n v="1054582881"/>
    <s v="NO PERTENECE A NINGUNA RED"/>
    <x v="1"/>
    <n v="6219"/>
    <d v="2024-06-18T00:00:00"/>
    <x v="5"/>
    <d v="1968-09-08T00:00:00"/>
    <s v="55A"/>
    <s v="M"/>
    <n v="301101"/>
    <s v="ENFERMEDADES INFECCIOSAS / INFECTOLOGÍA"/>
    <s v="C"/>
    <s v="Z21X1"/>
    <s v="R"/>
    <n v="99199.11"/>
    <s v="D"/>
    <s v="IA"/>
    <d v="2024-06-18T00:00:00"/>
    <s v="Z21X1"/>
    <s v="R"/>
    <n v="99199.12"/>
    <s v="D"/>
    <s v="TA"/>
    <x v="0"/>
  </r>
  <r>
    <n v="8111452"/>
    <n v="1052642284"/>
    <s v="BONILLA - LA PUNTA"/>
    <x v="2"/>
    <n v="6221"/>
    <d v="2024-06-19T00:00:00"/>
    <x v="5"/>
    <d v="1961-02-13T00:00:00"/>
    <s v="63A"/>
    <s v="F"/>
    <n v="302303"/>
    <s v="MEDICINA GENERAL"/>
    <s v="C"/>
    <s v="Z21X1"/>
    <s v="D"/>
    <n v="99199.11"/>
    <s v="D"/>
    <s v="IA"/>
    <d v="2024-06-19T00:00:00"/>
    <m/>
    <m/>
    <m/>
    <m/>
    <m/>
    <x v="1"/>
  </r>
  <r>
    <n v="44478179"/>
    <n v="1051412996"/>
    <s v="NO PERTENECE A NINGUNA RED"/>
    <x v="0"/>
    <n v="7126"/>
    <d v="2024-06-19T00:00:00"/>
    <x v="5"/>
    <d v="1986-07-15T00:00:00"/>
    <s v="37A"/>
    <s v="M"/>
    <n v="301101"/>
    <s v="ENFERMEDADES INFECCIOSAS / INFECTOLOGÍA"/>
    <s v="C"/>
    <s v="Z21X1"/>
    <s v="R"/>
    <n v="99199.11"/>
    <s v="D"/>
    <s v="IA"/>
    <d v="2024-06-19T00:00:00"/>
    <s v="Z21X1"/>
    <s v="R"/>
    <n v="99199.12"/>
    <s v="D"/>
    <s v="TA"/>
    <x v="0"/>
  </r>
  <r>
    <n v="10770664"/>
    <n v="1055165298"/>
    <s v="NO PERTENECE A NINGUNA RED"/>
    <x v="0"/>
    <n v="7126"/>
    <d v="2024-06-26T00:00:00"/>
    <x v="5"/>
    <d v="1977-07-22T00:00:00"/>
    <s v="46A"/>
    <s v="F"/>
    <n v="301101"/>
    <s v="ENFERMEDADES INFECCIOSAS / INFECTOLOGÍA"/>
    <s v="C"/>
    <s v="Z21X1"/>
    <s v="R"/>
    <n v="99199.11"/>
    <s v="D"/>
    <s v="IA"/>
    <d v="2024-06-26T00:00:00"/>
    <m/>
    <m/>
    <m/>
    <m/>
    <m/>
    <x v="1"/>
  </r>
  <r>
    <n v="47516422"/>
    <n v="1060656166"/>
    <s v="NO PERTENECE A NINGUNA RED"/>
    <x v="1"/>
    <n v="6219"/>
    <d v="2024-07-02T00:00:00"/>
    <x v="6"/>
    <d v="1991-12-15T00:00:00"/>
    <s v="32A"/>
    <s v="M"/>
    <n v="301101"/>
    <s v="ENFERMEDADES INFECCIOSAS / INFECTOLOGÍA"/>
    <s v="C"/>
    <s v="Z21X1"/>
    <s v="R"/>
    <n v="99199.11"/>
    <s v="D"/>
    <s v="IA"/>
    <d v="2024-07-02T00:00:00"/>
    <s v="Z21X1"/>
    <s v="R"/>
    <n v="99199.12"/>
    <s v="D"/>
    <s v="TA"/>
    <x v="0"/>
  </r>
  <r>
    <n v="41339931"/>
    <n v="1059945525"/>
    <s v="NO PERTENECE A NINGUNA RED"/>
    <x v="0"/>
    <n v="7126"/>
    <d v="2024-07-03T00:00:00"/>
    <x v="6"/>
    <d v="1982-07-14T00:00:00"/>
    <s v="41A"/>
    <s v="M"/>
    <n v="301101"/>
    <s v="ENFERMEDADES INFECCIOSAS / INFECTOLOGÍA"/>
    <s v="C"/>
    <s v="Z21X1"/>
    <s v="R"/>
    <n v="99199.11"/>
    <s v="D"/>
    <s v="IA"/>
    <d v="2024-07-03T00:00:00"/>
    <m/>
    <m/>
    <m/>
    <m/>
    <m/>
    <x v="1"/>
  </r>
  <r>
    <n v="71752029"/>
    <n v="1064707021"/>
    <s v="NO PERTENECE A NINGUNA RED"/>
    <x v="1"/>
    <n v="6219"/>
    <d v="2024-07-11T00:00:00"/>
    <x v="6"/>
    <d v="2001-02-10T00:00:00"/>
    <s v="23A"/>
    <s v="F"/>
    <n v="301101"/>
    <s v="ENFERMEDADES INFECCIOSAS / INFECTOLOGÍA"/>
    <s v="C"/>
    <s v="Z21X1"/>
    <s v="R"/>
    <n v="99199.11"/>
    <s v="D"/>
    <s v="IA"/>
    <d v="2024-07-11T00:00:00"/>
    <s v="Z21X1"/>
    <s v="R"/>
    <n v="99199.12"/>
    <s v="D"/>
    <s v="TA"/>
    <x v="0"/>
  </r>
  <r>
    <n v="41895620"/>
    <n v="1066844959"/>
    <s v="NO PERTENECE A NINGUNA RED"/>
    <x v="3"/>
    <n v="6218"/>
    <d v="2024-07-15T00:00:00"/>
    <x v="6"/>
    <d v="1982-01-14T00:00:00"/>
    <s v="42A"/>
    <s v="M"/>
    <n v="301203"/>
    <s v="ENFERMERIA"/>
    <s v="N"/>
    <s v="Z21X1"/>
    <s v="R"/>
    <n v="99199.11"/>
    <s v="D"/>
    <s v="IA"/>
    <d v="2024-07-15T00:00:00"/>
    <m/>
    <m/>
    <m/>
    <m/>
    <m/>
    <x v="1"/>
  </r>
  <r>
    <n v="80418344"/>
    <n v="1066927708"/>
    <s v="NO PERTENECE A NINGUNA RED"/>
    <x v="0"/>
    <n v="7126"/>
    <d v="2024-07-17T00:00:00"/>
    <x v="6"/>
    <d v="1977-06-27T00:00:00"/>
    <s v="47A"/>
    <s v="F"/>
    <n v="301101"/>
    <s v="ENFERMEDADES INFECCIOSAS / INFECTOLOGÍA"/>
    <s v="C"/>
    <s v="Z21X1"/>
    <s v="R"/>
    <n v="99199.11"/>
    <s v="D"/>
    <s v="IA"/>
    <d v="2024-07-17T00:00:00"/>
    <s v="Z21X1"/>
    <s v="R"/>
    <n v="99199.12"/>
    <s v="D"/>
    <s v="TA"/>
    <x v="0"/>
  </r>
  <r>
    <n v="46240184"/>
    <n v="1067986647"/>
    <s v="NO PERTENECE A NINGUNA RED"/>
    <x v="1"/>
    <n v="6219"/>
    <d v="2024-07-17T00:00:00"/>
    <x v="6"/>
    <d v="1990-02-19T00:00:00"/>
    <s v="34A"/>
    <s v="M"/>
    <n v="301101"/>
    <s v="ENFERMEDADES INFECCIOSAS / INFECTOLOGÍA"/>
    <s v="C"/>
    <s v="Z21X1"/>
    <s v="R"/>
    <n v="99199.11"/>
    <s v="D"/>
    <s v="IA"/>
    <d v="2024-07-17T00:00:00"/>
    <s v="Z21X1"/>
    <s v="R"/>
    <n v="99199.12"/>
    <s v="D"/>
    <s v="TA"/>
    <x v="0"/>
  </r>
  <r>
    <n v="25741407"/>
    <n v="1072466801"/>
    <s v="NO PERTENECE A NINGUNA RED"/>
    <x v="3"/>
    <n v="6218"/>
    <d v="2024-07-19T00:00:00"/>
    <x v="6"/>
    <d v="1969-07-22T00:00:00"/>
    <s v="54A"/>
    <s v="M"/>
    <n v="301203"/>
    <s v="ENFERMERIA"/>
    <s v="N"/>
    <s v="Z21X1"/>
    <s v="D"/>
    <n v="99199.11"/>
    <s v="D"/>
    <s v="IA"/>
    <d v="2024-07-19T00:00:00"/>
    <m/>
    <m/>
    <m/>
    <m/>
    <m/>
    <x v="1"/>
  </r>
  <r>
    <n v="75530427"/>
    <n v="1069013250"/>
    <s v="NO PERTENECE A NINGUNA RED"/>
    <x v="1"/>
    <n v="6219"/>
    <d v="2024-07-20T00:00:00"/>
    <x v="6"/>
    <d v="2003-05-23T00:00:00"/>
    <s v="21A"/>
    <s v="M"/>
    <n v="301101"/>
    <s v="ENFERMEDADES INFECCIOSAS / INFECTOLOGÍA"/>
    <s v="C"/>
    <s v="Z21X1"/>
    <s v="R"/>
    <n v="99199.11"/>
    <s v="D"/>
    <s v="IA"/>
    <d v="2024-07-20T00:00:00"/>
    <s v="Z21X1"/>
    <s v="R"/>
    <n v="99199.12"/>
    <s v="D"/>
    <s v="TA"/>
    <x v="0"/>
  </r>
  <r>
    <n v="48132749"/>
    <n v="1068657393"/>
    <s v="NO PERTENECE A NINGUNA RED"/>
    <x v="0"/>
    <n v="7126"/>
    <d v="2024-07-20T00:00:00"/>
    <x v="6"/>
    <d v="1994-01-20T00:00:00"/>
    <s v="30A"/>
    <s v="M"/>
    <n v="301101"/>
    <s v="ENFERMEDADES INFECCIOSAS / INFECTOLOGÍA"/>
    <s v="C"/>
    <s v="B24X"/>
    <s v="R"/>
    <n v="99199.11"/>
    <s v="D"/>
    <s v="IA"/>
    <d v="2024-07-20T00:00:00"/>
    <m/>
    <m/>
    <m/>
    <m/>
    <m/>
    <x v="1"/>
  </r>
  <r>
    <n v="71421998"/>
    <n v="1070014380"/>
    <s v="BONILLA - LA PUNTA"/>
    <x v="2"/>
    <n v="6221"/>
    <d v="2024-07-22T00:00:00"/>
    <x v="6"/>
    <d v="1994-08-02T00:00:00"/>
    <s v="29A"/>
    <s v="M"/>
    <n v="302303"/>
    <s v="MEDICINA GENERAL"/>
    <s v="N"/>
    <s v="Z21X1"/>
    <s v="D"/>
    <n v="99199.11"/>
    <s v="D"/>
    <s v="IA"/>
    <d v="2024-07-22T00:00:00"/>
    <m/>
    <m/>
    <m/>
    <m/>
    <m/>
    <x v="1"/>
  </r>
  <r>
    <n v="3640237"/>
    <n v="1070013318"/>
    <s v="BONILLA - LA PUNTA"/>
    <x v="2"/>
    <n v="6221"/>
    <d v="2024-07-22T00:00:00"/>
    <x v="6"/>
    <d v="1989-07-06T00:00:00"/>
    <s v="35A"/>
    <s v="M"/>
    <n v="302303"/>
    <s v="MEDICINA GENERAL"/>
    <s v="N"/>
    <s v="Z21X1"/>
    <s v="D"/>
    <n v="99199.11"/>
    <s v="D"/>
    <s v="IA"/>
    <d v="2024-07-22T00:00:00"/>
    <m/>
    <m/>
    <m/>
    <m/>
    <m/>
    <x v="1"/>
  </r>
  <r>
    <n v="4620803"/>
    <n v="1070010674"/>
    <s v="BONILLA - LA PUNTA"/>
    <x v="2"/>
    <n v="6221"/>
    <d v="2024-07-22T00:00:00"/>
    <x v="6"/>
    <d v="1994-10-05T00:00:00"/>
    <s v="29A"/>
    <s v="M"/>
    <n v="302303"/>
    <s v="MEDICINA GENERAL"/>
    <s v="N"/>
    <s v="Z21X1"/>
    <s v="D"/>
    <n v="99199.11"/>
    <s v="D"/>
    <s v="IA"/>
    <d v="2024-07-22T00:00:00"/>
    <m/>
    <m/>
    <m/>
    <m/>
    <m/>
    <x v="1"/>
  </r>
  <r>
    <n v="45807567"/>
    <n v="1069044028"/>
    <s v="NO PERTENECE A NINGUNA RED"/>
    <x v="1"/>
    <n v="6219"/>
    <d v="2024-07-22T00:00:00"/>
    <x v="6"/>
    <d v="1983-01-24T00:00:00"/>
    <s v="41A"/>
    <s v="M"/>
    <n v="301101"/>
    <s v="ENFERMEDADES INFECCIOSAS / INFECTOLOGÍA"/>
    <s v="C"/>
    <s v="Z21X1"/>
    <s v="R"/>
    <n v="99199.11"/>
    <s v="D"/>
    <s v="IA"/>
    <d v="2024-07-22T00:00:00"/>
    <s v="Z21X1"/>
    <s v="R"/>
    <n v="99199.12"/>
    <s v="D"/>
    <s v="TA"/>
    <x v="0"/>
  </r>
  <r>
    <n v="17314"/>
    <n v="1073374840"/>
    <s v="BONILLA - LA PUNTA"/>
    <x v="2"/>
    <n v="6221"/>
    <d v="2024-07-24T00:00:00"/>
    <x v="6"/>
    <d v="1996-02-23T00:00:00"/>
    <s v="28A"/>
    <s v="M"/>
    <n v="302303"/>
    <s v="MEDICINA GENERAL"/>
    <s v="N"/>
    <s v="Z21X1"/>
    <s v="D"/>
    <n v="99199.11"/>
    <s v="D"/>
    <s v="IA"/>
    <d v="2024-07-24T00:00:00"/>
    <m/>
    <m/>
    <m/>
    <m/>
    <m/>
    <x v="1"/>
  </r>
  <r>
    <n v="60959752"/>
    <n v="1076733175"/>
    <s v="BONILLA - LA PUNTA"/>
    <x v="2"/>
    <n v="6221"/>
    <d v="2024-07-27T00:00:00"/>
    <x v="6"/>
    <d v="2002-05-11T00:00:00"/>
    <s v="22A"/>
    <s v="M"/>
    <n v="302303"/>
    <s v="MEDICINA GENERAL"/>
    <s v="C"/>
    <s v="Z21X1"/>
    <s v="R"/>
    <n v="99199.11"/>
    <s v="D"/>
    <s v="IA"/>
    <d v="2024-07-27T00:00:00"/>
    <m/>
    <m/>
    <m/>
    <m/>
    <m/>
    <x v="1"/>
  </r>
  <r>
    <n v="47987585"/>
    <n v="1072687583"/>
    <s v="NO PERTENECE A NINGUNA RED"/>
    <x v="0"/>
    <n v="7126"/>
    <d v="2024-07-27T00:00:00"/>
    <x v="6"/>
    <d v="1992-12-24T00:00:00"/>
    <s v="31A"/>
    <s v="F"/>
    <n v="301101"/>
    <s v="ENFERMEDADES INFECCIOSAS / INFECTOLOGÍA"/>
    <s v="C"/>
    <s v="B24X"/>
    <s v="R"/>
    <n v="99199.11"/>
    <s v="D"/>
    <s v="IA"/>
    <d v="2024-07-27T00:00:00"/>
    <s v="Z21X1"/>
    <s v="R"/>
    <n v="99199.12"/>
    <s v="D"/>
    <s v="TA"/>
    <x v="0"/>
  </r>
  <r>
    <n v="45350662"/>
    <n v="1072697116"/>
    <s v="NO PERTENECE A NINGUNA RED"/>
    <x v="0"/>
    <n v="7126"/>
    <d v="2024-07-27T00:00:00"/>
    <x v="6"/>
    <d v="1987-03-18T00:00:00"/>
    <s v="37A"/>
    <s v="M"/>
    <n v="301101"/>
    <s v="ENFERMEDADES INFECCIOSAS / INFECTOLOGÍA"/>
    <s v="C"/>
    <s v="Z21X1"/>
    <s v="R"/>
    <n v="99199.11"/>
    <s v="D"/>
    <s v="IA"/>
    <d v="2024-07-27T00:00:00"/>
    <m/>
    <m/>
    <m/>
    <m/>
    <m/>
    <x v="1"/>
  </r>
  <r>
    <n v="41071592"/>
    <n v="1076753366"/>
    <s v="BONILLA - LA PUNTA"/>
    <x v="2"/>
    <n v="6221"/>
    <d v="2024-07-27T00:00:00"/>
    <x v="6"/>
    <d v="1981-05-04T00:00:00"/>
    <s v="43A"/>
    <s v="M"/>
    <n v="302303"/>
    <s v="MEDICINA GENERAL"/>
    <s v="N"/>
    <s v="Z21X1"/>
    <s v="R"/>
    <n v="99199.11"/>
    <s v="D"/>
    <s v="IA"/>
    <d v="2024-07-27T00:00:00"/>
    <m/>
    <m/>
    <m/>
    <m/>
    <m/>
    <x v="1"/>
  </r>
  <r>
    <n v="44048740"/>
    <n v="1075001443"/>
    <s v="BONILLA - LA PUNTA"/>
    <x v="4"/>
    <n v="6228"/>
    <d v="2024-07-30T00:00:00"/>
    <x v="6"/>
    <d v="1987-02-07T00:00:00"/>
    <s v="37A"/>
    <s v="M"/>
    <n v="302303"/>
    <s v="MEDICINA GENERAL"/>
    <s v="C"/>
    <s v="B24X"/>
    <s v="P"/>
    <n v="99199.11"/>
    <s v="D"/>
    <s v="IA"/>
    <d v="2024-07-30T00:00:00"/>
    <m/>
    <m/>
    <m/>
    <m/>
    <m/>
    <x v="1"/>
  </r>
  <r>
    <n v="74430288"/>
    <n v="1075613139"/>
    <s v="NO PERTENECE A NINGUNA RED"/>
    <x v="0"/>
    <n v="7126"/>
    <d v="2024-08-01T00:00:00"/>
    <x v="7"/>
    <d v="1997-08-05T00:00:00"/>
    <s v="26A"/>
    <s v="M"/>
    <n v="301101"/>
    <s v="ENFERMEDADES INFECCIOSAS / INFECTOLOGÍA"/>
    <s v="C"/>
    <s v="Z21X1"/>
    <s v="R"/>
    <n v="99199.11"/>
    <s v="D"/>
    <s v="IA"/>
    <d v="2024-08-01T00:00:00"/>
    <m/>
    <m/>
    <m/>
    <m/>
    <m/>
    <x v="1"/>
  </r>
  <r>
    <n v="76373205"/>
    <n v="1078762543"/>
    <s v="NO PERTENECE A NINGUNA RED"/>
    <x v="1"/>
    <n v="6219"/>
    <d v="2024-08-05T00:00:00"/>
    <x v="7"/>
    <d v="2003-04-17T00:00:00"/>
    <s v="21A"/>
    <s v="M"/>
    <n v="301101"/>
    <s v="ENFERMEDADES INFECCIOSAS / INFECTOLOGÍA"/>
    <s v="C"/>
    <s v="Z21X1"/>
    <s v="R"/>
    <n v="99199.11"/>
    <s v="D"/>
    <s v="IA"/>
    <d v="2024-08-05T00:00:00"/>
    <s v="Z21X1"/>
    <s v="R"/>
    <n v="99199.12"/>
    <s v="D"/>
    <s v="TA"/>
    <x v="0"/>
  </r>
  <r>
    <n v="25795392"/>
    <n v="1078758453"/>
    <s v="NO PERTENECE A NINGUNA RED"/>
    <x v="1"/>
    <n v="6219"/>
    <d v="2024-08-05T00:00:00"/>
    <x v="7"/>
    <d v="1966-09-02T00:00:00"/>
    <s v="57A"/>
    <s v="M"/>
    <n v="301101"/>
    <s v="ENFERMEDADES INFECCIOSAS / INFECTOLOGÍA"/>
    <s v="C"/>
    <s v="Z21X1"/>
    <s v="R"/>
    <n v="99199.11"/>
    <s v="D"/>
    <s v="IA"/>
    <d v="2024-08-05T00:00:00"/>
    <m/>
    <m/>
    <m/>
    <m/>
    <m/>
    <x v="1"/>
  </r>
  <r>
    <n v="2575786"/>
    <n v="1080273292"/>
    <s v="BONILLA - LA PUNTA"/>
    <x v="2"/>
    <n v="6221"/>
    <d v="2024-08-05T00:00:00"/>
    <x v="7"/>
    <d v="1990-01-25T00:00:00"/>
    <s v="34A"/>
    <s v="M"/>
    <n v="302303"/>
    <s v="MEDICINA GENERAL"/>
    <s v="C"/>
    <s v="Z21X1"/>
    <s v="R"/>
    <n v="99199.11"/>
    <s v="D"/>
    <s v="IA"/>
    <d v="2024-08-05T00:00:00"/>
    <m/>
    <m/>
    <m/>
    <m/>
    <m/>
    <x v="1"/>
  </r>
  <r>
    <n v="60722190"/>
    <n v="1078763844"/>
    <s v="NO PERTENECE A NINGUNA RED"/>
    <x v="1"/>
    <n v="6219"/>
    <d v="2024-08-05T00:00:00"/>
    <x v="7"/>
    <d v="1992-12-20T00:00:00"/>
    <s v="31A"/>
    <s v="M"/>
    <n v="301101"/>
    <s v="ENFERMEDADES INFECCIOSAS / INFECTOLOGÍA"/>
    <s v="C"/>
    <s v="Z21X1"/>
    <s v="R"/>
    <n v="99199.11"/>
    <s v="D"/>
    <s v="IA"/>
    <d v="2024-08-05T00:00:00"/>
    <s v="Z21X1"/>
    <s v="R"/>
    <n v="99199.12"/>
    <s v="D"/>
    <s v="TA"/>
    <x v="0"/>
  </r>
  <r>
    <n v="73019898"/>
    <n v="1083384271"/>
    <s v="BONILLA - LA PUNTA"/>
    <x v="2"/>
    <n v="6221"/>
    <d v="2024-08-09T00:00:00"/>
    <x v="7"/>
    <d v="1996-02-20T00:00:00"/>
    <s v="28A"/>
    <s v="F"/>
    <n v="302303"/>
    <s v="MEDICINA GENERAL"/>
    <s v="N"/>
    <s v="Z21X1"/>
    <s v="R"/>
    <n v="99199.11"/>
    <s v="D"/>
    <s v="IA"/>
    <d v="2024-08-09T00:00:00"/>
    <m/>
    <m/>
    <m/>
    <m/>
    <m/>
    <x v="1"/>
  </r>
  <r>
    <n v="25852210"/>
    <n v="1081905476"/>
    <s v="NO PERTENECE A NINGUNA RED"/>
    <x v="0"/>
    <n v="7126"/>
    <d v="2024-08-15T00:00:00"/>
    <x v="7"/>
    <d v="1977-03-18T00:00:00"/>
    <s v="47A"/>
    <s v="F"/>
    <n v="301101"/>
    <s v="ENFERMEDADES INFECCIOSAS / INFECTOLOGÍA"/>
    <s v="C"/>
    <s v="Z21X1"/>
    <s v="D"/>
    <n v="99199.11"/>
    <s v="D"/>
    <s v="IA"/>
    <d v="2024-08-15T00:00:00"/>
    <m/>
    <m/>
    <m/>
    <m/>
    <m/>
    <x v="1"/>
  </r>
  <r>
    <n v="9860130"/>
    <n v="1081904546"/>
    <s v="NO PERTENECE A NINGUNA RED"/>
    <x v="0"/>
    <n v="7126"/>
    <d v="2024-08-15T00:00:00"/>
    <x v="7"/>
    <d v="1974-10-12T00:00:00"/>
    <s v="49A"/>
    <s v="F"/>
    <n v="301101"/>
    <s v="ENFERMEDADES INFECCIOSAS / INFECTOLOGÍA"/>
    <s v="C"/>
    <s v="B24X"/>
    <s v="D"/>
    <n v="99199.11"/>
    <s v="D"/>
    <s v="IA"/>
    <d v="2024-08-15T00:00:00"/>
    <m/>
    <m/>
    <m/>
    <m/>
    <m/>
    <x v="1"/>
  </r>
  <r>
    <n v="74199703"/>
    <n v="1081903083"/>
    <s v="NO PERTENECE A NINGUNA RED"/>
    <x v="0"/>
    <n v="7126"/>
    <d v="2024-08-15T00:00:00"/>
    <x v="7"/>
    <d v="2004-09-22T00:00:00"/>
    <s v="19A"/>
    <s v="F"/>
    <n v="301101"/>
    <s v="ENFERMEDADES INFECCIOSAS / INFECTOLOGÍA"/>
    <s v="C"/>
    <s v="Z21X1"/>
    <s v="R"/>
    <n v="99199.11"/>
    <s v="D"/>
    <s v="IA"/>
    <d v="2024-08-15T00:00:00"/>
    <m/>
    <m/>
    <m/>
    <m/>
    <m/>
    <x v="1"/>
  </r>
  <r>
    <n v="5321163"/>
    <n v="1081903668"/>
    <s v="NO PERTENECE A NINGUNA RED"/>
    <x v="0"/>
    <n v="7126"/>
    <d v="2024-08-15T00:00:00"/>
    <x v="7"/>
    <d v="1967-07-25T00:00:00"/>
    <s v="57A"/>
    <s v="M"/>
    <n v="301101"/>
    <s v="ENFERMEDADES INFECCIOSAS / INFECTOLOGÍA"/>
    <s v="C"/>
    <s v="Z21X1"/>
    <s v="D"/>
    <n v="99199.11"/>
    <s v="D"/>
    <s v="IA"/>
    <d v="2024-08-15T00:00:00"/>
    <m/>
    <m/>
    <m/>
    <m/>
    <m/>
    <x v="1"/>
  </r>
  <r>
    <n v="72514226"/>
    <n v="1082877079"/>
    <s v="NO PERTENECE A NINGUNA RED"/>
    <x v="0"/>
    <n v="7126"/>
    <d v="2024-08-17T00:00:00"/>
    <x v="7"/>
    <d v="2004-07-17T00:00:00"/>
    <s v="20A"/>
    <s v="M"/>
    <n v="301101"/>
    <s v="ENFERMEDADES INFECCIOSAS / INFECTOLOGÍA"/>
    <s v="C"/>
    <s v="Z21X1"/>
    <s v="R"/>
    <n v="99199.11"/>
    <s v="D"/>
    <s v="IA"/>
    <d v="2024-08-17T00:00:00"/>
    <s v="Z21X1"/>
    <s v="R"/>
    <n v="99199.12"/>
    <s v="D"/>
    <s v="TA"/>
    <x v="0"/>
  </r>
  <r>
    <n v="77204256"/>
    <n v="1087658128"/>
    <s v="BONILLA - LA PUNTA"/>
    <x v="2"/>
    <n v="6221"/>
    <d v="2024-08-17T00:00:00"/>
    <x v="7"/>
    <d v="1995-12-11T00:00:00"/>
    <s v="28A"/>
    <s v="M"/>
    <n v="302303"/>
    <s v="MEDICINA GENERAL"/>
    <s v="C"/>
    <s v="Z21X1"/>
    <s v="D"/>
    <n v="99199.11"/>
    <s v="D"/>
    <s v="IA"/>
    <d v="2024-08-17T00:00:00"/>
    <m/>
    <m/>
    <m/>
    <m/>
    <m/>
    <x v="1"/>
  </r>
  <r>
    <n v="43029737"/>
    <n v="1082873555"/>
    <s v="NO PERTENECE A NINGUNA RED"/>
    <x v="0"/>
    <n v="7126"/>
    <d v="2024-08-17T00:00:00"/>
    <x v="7"/>
    <d v="1985-05-22T00:00:00"/>
    <s v="39A"/>
    <s v="M"/>
    <n v="301101"/>
    <s v="ENFERMEDADES INFECCIOSAS / INFECTOLOGÍA"/>
    <s v="C"/>
    <s v="Z21X1"/>
    <s v="R"/>
    <n v="99199.11"/>
    <s v="D"/>
    <s v="IA"/>
    <d v="2024-08-17T00:00:00"/>
    <m/>
    <m/>
    <m/>
    <m/>
    <m/>
    <x v="1"/>
  </r>
  <r>
    <n v="45221585"/>
    <n v="1083332522"/>
    <s v="NO PERTENECE A NINGUNA RED"/>
    <x v="0"/>
    <n v="7126"/>
    <d v="2024-08-19T00:00:00"/>
    <x v="7"/>
    <d v="1987-02-16T00:00:00"/>
    <s v="37A"/>
    <s v="M"/>
    <n v="301101"/>
    <s v="ENFERMEDADES INFECCIOSAS / INFECTOLOGÍA"/>
    <s v="C"/>
    <s v="B24X"/>
    <s v="R"/>
    <n v="99199.11"/>
    <s v="D"/>
    <s v="IA"/>
    <d v="2024-08-19T00:00:00"/>
    <m/>
    <m/>
    <m/>
    <m/>
    <m/>
    <x v="1"/>
  </r>
  <r>
    <n v="74583294"/>
    <n v="1085262597"/>
    <s v="NO PERTENECE A NINGUNA RED"/>
    <x v="1"/>
    <n v="6219"/>
    <d v="2024-08-19T00:00:00"/>
    <x v="7"/>
    <d v="1999-06-03T00:00:00"/>
    <s v="25A"/>
    <s v="F"/>
    <n v="301101"/>
    <s v="ENFERMEDADES INFECCIOSAS / INFECTOLOGÍA"/>
    <s v="N"/>
    <s v="Z21X1"/>
    <s v="R"/>
    <n v="99199.11"/>
    <s v="D"/>
    <s v="IA"/>
    <d v="2024-08-19T00:00:00"/>
    <m/>
    <m/>
    <m/>
    <m/>
    <m/>
    <x v="1"/>
  </r>
  <r>
    <n v="74307187"/>
    <n v="1085487878"/>
    <s v="NO PERTENECE A NINGUNA RED"/>
    <x v="1"/>
    <n v="6219"/>
    <d v="2024-08-21T00:00:00"/>
    <x v="7"/>
    <d v="1996-05-08T00:00:00"/>
    <s v="28A"/>
    <s v="M"/>
    <n v="301101"/>
    <s v="ENFERMEDADES INFECCIOSAS / INFECTOLOGÍA"/>
    <s v="C"/>
    <s v="Z21X1"/>
    <s v="R"/>
    <n v="99199.11"/>
    <s v="D"/>
    <s v="IA"/>
    <d v="2024-08-21T00:00:00"/>
    <s v="Z21X1"/>
    <s v="R"/>
    <n v="99199.12"/>
    <s v="D"/>
    <s v="TA"/>
    <x v="0"/>
  </r>
  <r>
    <n v="80613759"/>
    <n v="1085573702"/>
    <s v="NO PERTENECE A NINGUNA RED"/>
    <x v="0"/>
    <n v="7126"/>
    <d v="2024-08-22T00:00:00"/>
    <x v="7"/>
    <d v="1979-08-11T00:00:00"/>
    <s v="45A"/>
    <s v="F"/>
    <n v="301101"/>
    <s v="ENFERMEDADES INFECCIOSAS / INFECTOLOGÍA"/>
    <s v="C"/>
    <s v="Z21X1"/>
    <s v="D"/>
    <n v="99199.11"/>
    <s v="D"/>
    <s v="IA"/>
    <d v="2024-08-22T00:00:00"/>
    <m/>
    <m/>
    <m/>
    <m/>
    <m/>
    <x v="1"/>
  </r>
  <r>
    <n v="76973238"/>
    <n v="1088216653"/>
    <s v="NO PERTENECE A NINGUNA RED"/>
    <x v="1"/>
    <n v="6219"/>
    <d v="2024-08-24T00:00:00"/>
    <x v="7"/>
    <d v="2002-03-31T00:00:00"/>
    <s v="22A"/>
    <s v="M"/>
    <n v="301101"/>
    <s v="ENFERMEDADES INFECCIOSAS / INFECTOLOGÍA"/>
    <s v="C"/>
    <s v="Z21X1"/>
    <s v="R"/>
    <n v="99199.11"/>
    <s v="D"/>
    <s v="IA"/>
    <d v="2024-08-24T00:00:00"/>
    <s v="Z21X1"/>
    <s v="R"/>
    <n v="99199.12"/>
    <s v="D"/>
    <s v="TA"/>
    <x v="0"/>
  </r>
  <r>
    <n v="9646907"/>
    <n v="1088625569"/>
    <s v="NO PERTENECE A NINGUNA RED"/>
    <x v="0"/>
    <n v="7126"/>
    <d v="2024-08-27T00:00:00"/>
    <x v="7"/>
    <d v="1971-08-31T00:00:00"/>
    <s v="52A"/>
    <s v="F"/>
    <n v="301101"/>
    <s v="ENFERMEDADES INFECCIOSAS / INFECTOLOGÍA"/>
    <s v="C"/>
    <s v="B24X"/>
    <s v="R"/>
    <n v="99199.11"/>
    <s v="D"/>
    <s v="IA"/>
    <d v="2024-08-27T00:00:00"/>
    <m/>
    <m/>
    <m/>
    <m/>
    <m/>
    <x v="1"/>
  </r>
  <r>
    <n v="6386864"/>
    <n v="1089106147"/>
    <s v="NO PERTENECE A NINGUNA RED"/>
    <x v="1"/>
    <n v="6219"/>
    <d v="2024-08-27T00:00:00"/>
    <x v="7"/>
    <d v="1990-06-17T00:00:00"/>
    <s v="34A"/>
    <s v="M"/>
    <n v="301101"/>
    <s v="ENFERMEDADES INFECCIOSAS / INFECTOLOGÍA"/>
    <s v="C"/>
    <s v="Z21X1"/>
    <s v="R"/>
    <n v="99199.11"/>
    <s v="D"/>
    <s v="IA"/>
    <d v="2024-08-27T00:00:00"/>
    <s v="Z21X1"/>
    <s v="R"/>
    <n v="99199.12"/>
    <s v="D"/>
    <s v="TA"/>
    <x v="0"/>
  </r>
  <r>
    <n v="47833595"/>
    <n v="1091334007"/>
    <s v="NO PERTENECE A NINGUNA RED"/>
    <x v="1"/>
    <n v="6219"/>
    <d v="2024-08-31T00:00:00"/>
    <x v="7"/>
    <d v="1993-07-09T00:00:00"/>
    <s v="31A"/>
    <s v="M"/>
    <n v="301101"/>
    <s v="ENFERMEDADES INFECCIOSAS / INFECTOLOGÍA"/>
    <s v="C"/>
    <s v="Z21X1"/>
    <s v="R"/>
    <n v="99199.11"/>
    <s v="D"/>
    <s v="IA"/>
    <d v="2024-08-31T00:00:00"/>
    <s v="Z21X1"/>
    <s v="R"/>
    <n v="99199.12"/>
    <s v="D"/>
    <s v="TA"/>
    <x v="0"/>
  </r>
  <r>
    <n v="75626689"/>
    <n v="1095601151"/>
    <s v="NO PERTENECE A NINGUNA RED"/>
    <x v="1"/>
    <n v="6219"/>
    <d v="2024-09-06T00:00:00"/>
    <x v="8"/>
    <d v="1999-09-28T00:00:00"/>
    <s v="24A"/>
    <s v="M"/>
    <n v="301101"/>
    <s v="ENFERMEDADES INFECCIOSAS / INFECTOLOGÍA"/>
    <s v="C"/>
    <s v="Z21X1"/>
    <s v="R"/>
    <n v="99199.11"/>
    <s v="D"/>
    <s v="IA"/>
    <d v="2024-09-06T00:00:00"/>
    <s v="Z21X1"/>
    <s v="R"/>
    <n v="99199.12"/>
    <s v="D"/>
    <s v="TA"/>
    <x v="0"/>
  </r>
  <r>
    <n v="48272694"/>
    <n v="1095712210"/>
    <s v="BONILLA - LA PUNTA"/>
    <x v="2"/>
    <n v="6221"/>
    <d v="2024-09-10T00:00:00"/>
    <x v="8"/>
    <d v="1993-10-14T00:00:00"/>
    <s v="30A"/>
    <s v="M"/>
    <n v="302303"/>
    <s v="MEDICINA GENERAL"/>
    <s v="N"/>
    <s v="Z21X1"/>
    <s v="R"/>
    <n v="99199.11"/>
    <s v="D"/>
    <s v="IA"/>
    <d v="2024-09-10T00:00:00"/>
    <m/>
    <m/>
    <m/>
    <m/>
    <m/>
    <x v="1"/>
  </r>
  <r>
    <n v="77906989"/>
    <n v="1095771761"/>
    <s v="NO PERTENECE A NINGUNA RED"/>
    <x v="0"/>
    <n v="7126"/>
    <d v="2024-09-10T00:00:00"/>
    <x v="8"/>
    <d v="2001-05-20T00:00:00"/>
    <s v="23A"/>
    <s v="M"/>
    <n v="301101"/>
    <s v="ENFERMEDADES INFECCIOSAS / INFECTOLOGÍA"/>
    <s v="C"/>
    <s v="B24X"/>
    <s v="R"/>
    <n v="99199.11"/>
    <s v="D"/>
    <s v="IA"/>
    <d v="2024-09-10T00:00:00"/>
    <m/>
    <m/>
    <m/>
    <m/>
    <m/>
    <x v="1"/>
  </r>
  <r>
    <n v="45799403"/>
    <n v="1097916299"/>
    <s v="NO PERTENECE A NINGUNA RED"/>
    <x v="1"/>
    <n v="6219"/>
    <d v="2024-09-13T00:00:00"/>
    <x v="8"/>
    <d v="1989-07-07T00:00:00"/>
    <s v="35A"/>
    <s v="M"/>
    <n v="301101"/>
    <s v="ENFERMEDADES INFECCIOSAS / INFECTOLOGÍA"/>
    <s v="C"/>
    <s v="Z21X1"/>
    <s v="R"/>
    <n v="99199.11"/>
    <s v="D"/>
    <s v="IA"/>
    <d v="2024-09-13T00:00:00"/>
    <m/>
    <m/>
    <m/>
    <m/>
    <m/>
    <x v="1"/>
  </r>
  <r>
    <n v="75417738"/>
    <n v="1097898159"/>
    <s v="NO PERTENECE A NINGUNA RED"/>
    <x v="1"/>
    <n v="6219"/>
    <d v="2024-09-13T00:00:00"/>
    <x v="8"/>
    <d v="1997-03-12T00:00:00"/>
    <s v="27A"/>
    <s v="M"/>
    <n v="301101"/>
    <s v="ENFERMEDADES INFECCIOSAS / INFECTOLOGÍA"/>
    <s v="C"/>
    <s v="Z21X1"/>
    <s v="R"/>
    <n v="99199.11"/>
    <s v="D"/>
    <s v="IA"/>
    <d v="2024-09-13T00:00:00"/>
    <s v="Z21X1"/>
    <s v="R"/>
    <n v="99199.12"/>
    <s v="D"/>
    <s v="TA"/>
    <x v="0"/>
  </r>
  <r>
    <n v="90259523"/>
    <n v="1101745593"/>
    <s v="BONILLA - LA PUNTA"/>
    <x v="2"/>
    <n v="6221"/>
    <d v="2024-09-14T00:00:00"/>
    <x v="8"/>
    <d v="2004-08-30T00:00:00"/>
    <s v="20A"/>
    <s v="M"/>
    <n v="302303"/>
    <s v="MEDICINA GENERAL"/>
    <s v="R"/>
    <s v="Z21X1"/>
    <s v="R"/>
    <n v="99199.11"/>
    <s v="D"/>
    <s v="IA"/>
    <d v="2024-09-14T00:00:00"/>
    <m/>
    <m/>
    <m/>
    <m/>
    <m/>
    <x v="1"/>
  </r>
  <r>
    <n v="77801665"/>
    <n v="1102461892"/>
    <s v="BONILLA - LA PUNTA"/>
    <x v="2"/>
    <n v="6221"/>
    <d v="2024-09-14T00:00:00"/>
    <x v="8"/>
    <d v="1997-07-01T00:00:00"/>
    <s v="27A"/>
    <s v="M"/>
    <n v="302303"/>
    <s v="MEDICINA GENERAL"/>
    <s v="N"/>
    <s v="Z21X1"/>
    <s v="R"/>
    <n v="99199.11"/>
    <s v="D"/>
    <s v="IA"/>
    <d v="2024-09-14T00:00:00"/>
    <m/>
    <m/>
    <m/>
    <m/>
    <m/>
    <x v="1"/>
  </r>
  <r>
    <n v="78632448"/>
    <n v="1099165003"/>
    <s v="NO PERTENECE A NINGUNA RED"/>
    <x v="0"/>
    <n v="7126"/>
    <d v="2024-09-17T00:00:00"/>
    <x v="8"/>
    <d v="2005-03-15T00:00:00"/>
    <s v="19A"/>
    <s v="F"/>
    <n v="301101"/>
    <s v="ENFERMEDADES INFECCIOSAS / INFECTOLOGÍA"/>
    <s v="C"/>
    <s v="Z21X1"/>
    <s v="D"/>
    <n v="99199.11"/>
    <s v="D"/>
    <s v="IA"/>
    <d v="2024-09-17T00:00:00"/>
    <m/>
    <m/>
    <m/>
    <m/>
    <m/>
    <x v="1"/>
  </r>
  <r>
    <n v="42688246"/>
    <n v="1101909047"/>
    <s v="NO PERTENECE A NINGUNA RED"/>
    <x v="1"/>
    <n v="6219"/>
    <d v="2024-09-20T00:00:00"/>
    <x v="8"/>
    <d v="1983-11-09T00:00:00"/>
    <s v="40A"/>
    <s v="M"/>
    <n v="301101"/>
    <s v="ENFERMEDADES INFECCIOSAS / INFECTOLOGÍA"/>
    <s v="C"/>
    <s v="Z21X1"/>
    <s v="R"/>
    <n v="99199.11"/>
    <s v="D"/>
    <s v="IA"/>
    <d v="2024-09-20T00:00:00"/>
    <s v="Z21X1"/>
    <s v="R"/>
    <n v="99199.12"/>
    <s v="D"/>
    <s v="TA"/>
    <x v="0"/>
  </r>
  <r>
    <n v="73263959"/>
    <n v="1103218299"/>
    <s v="NO PERTENECE A NINGUNA RED"/>
    <x v="0"/>
    <n v="7126"/>
    <d v="2024-09-24T00:00:00"/>
    <x v="8"/>
    <d v="1999-11-25T00:00:00"/>
    <s v="24A"/>
    <s v="M"/>
    <n v="301101"/>
    <s v="ENFERMEDADES INFECCIOSAS / INFECTOLOGÍA"/>
    <s v="C"/>
    <s v="B24X"/>
    <s v="R"/>
    <n v="99199.11"/>
    <s v="D"/>
    <s v="IA"/>
    <d v="2024-09-24T00:00:00"/>
    <m/>
    <m/>
    <m/>
    <m/>
    <m/>
    <x v="1"/>
  </r>
  <r>
    <n v="25488162"/>
    <n v="1107071997"/>
    <s v="NO PERTENECE A NINGUNA RED"/>
    <x v="1"/>
    <n v="6219"/>
    <d v="2024-09-26T00:00:00"/>
    <x v="8"/>
    <d v="1947-06-22T00:00:00"/>
    <s v="77A"/>
    <s v="M"/>
    <n v="301101"/>
    <s v="ENFERMEDADES INFECCIOSAS / INFECTOLOGÍA"/>
    <s v="C"/>
    <s v="Z21X1"/>
    <s v="R"/>
    <n v="99199.11"/>
    <s v="D"/>
    <s v="IA"/>
    <d v="2024-09-26T00:00:00"/>
    <m/>
    <m/>
    <m/>
    <m/>
    <m/>
    <x v="1"/>
  </r>
  <r>
    <n v="74128402"/>
    <n v="1107253666"/>
    <s v="NO PERTENECE A NINGUNA RED"/>
    <x v="1"/>
    <n v="6219"/>
    <d v="2024-09-28T00:00:00"/>
    <x v="8"/>
    <d v="1998-11-20T00:00:00"/>
    <s v="25A"/>
    <s v="M"/>
    <n v="301101"/>
    <s v="ENFERMEDADES INFECCIOSAS / INFECTOLOGÍA"/>
    <s v="C"/>
    <s v="Z21X1"/>
    <s v="R"/>
    <n v="99199.11"/>
    <s v="D"/>
    <s v="IA"/>
    <d v="2024-09-28T00:00:00"/>
    <s v="Z21X1"/>
    <s v="R"/>
    <n v="99199.12"/>
    <s v="D"/>
    <s v="TA"/>
    <x v="0"/>
  </r>
  <r>
    <n v="47385988"/>
    <n v="1107246051"/>
    <s v="NO PERTENECE A NINGUNA RED"/>
    <x v="1"/>
    <n v="6219"/>
    <d v="2024-09-28T00:00:00"/>
    <x v="8"/>
    <d v="1992-03-17T00:00:00"/>
    <s v="32A"/>
    <s v="M"/>
    <n v="301101"/>
    <s v="ENFERMEDADES INFECCIOSAS / INFECTOLOGÍA"/>
    <s v="C"/>
    <s v="Z21X1"/>
    <s v="R"/>
    <n v="99199.11"/>
    <s v="D"/>
    <s v="IA"/>
    <d v="2024-09-28T00:00:00"/>
    <s v="Z21X1"/>
    <s v="R"/>
    <n v="99199.12"/>
    <s v="D"/>
    <s v="TA"/>
    <x v="0"/>
  </r>
  <r>
    <n v="45115008"/>
    <n v="1107613660"/>
    <s v="NO PERTENECE A NINGUNA RED"/>
    <x v="1"/>
    <n v="6219"/>
    <d v="2024-09-30T00:00:00"/>
    <x v="8"/>
    <d v="1988-04-23T00:00:00"/>
    <s v="36A"/>
    <s v="F"/>
    <n v="301101"/>
    <s v="ENFERMEDADES INFECCIOSAS / INFECTOLOGÍA"/>
    <s v="C"/>
    <s v="Z21X1"/>
    <s v="R"/>
    <n v="99199.11"/>
    <s v="D"/>
    <s v="IA"/>
    <d v="2024-09-30T00:00:00"/>
    <s v="Z21X1"/>
    <s v="R"/>
    <n v="99199.12"/>
    <s v="D"/>
    <s v="TA"/>
    <x v="0"/>
  </r>
  <r>
    <n v="70118286"/>
    <n v="1110256908"/>
    <s v="NO PERTENECE A NINGUNA RED"/>
    <x v="1"/>
    <n v="6219"/>
    <d v="2024-10-04T00:00:00"/>
    <x v="9"/>
    <d v="1992-09-04T00:00:00"/>
    <s v="32A"/>
    <s v="F"/>
    <n v="301101"/>
    <s v="ENFERMEDADES INFECCIOSAS / INFECTOLOGÍA"/>
    <s v="C"/>
    <s v="Z21X1"/>
    <s v="R"/>
    <n v="99199.11"/>
    <s v="D"/>
    <s v="IA"/>
    <d v="2024-10-04T00:00:00"/>
    <m/>
    <m/>
    <m/>
    <m/>
    <m/>
    <x v="1"/>
  </r>
  <r>
    <n v="73259110"/>
    <n v="1110951112"/>
    <s v="NO PERTENECE A NINGUNA RED"/>
    <x v="0"/>
    <n v="7126"/>
    <d v="2024-10-05T00:00:00"/>
    <x v="9"/>
    <d v="1993-04-11T00:00:00"/>
    <s v="31A"/>
    <s v="M"/>
    <n v="301101"/>
    <s v="ENFERMEDADES INFECCIOSAS / INFECTOLOGÍA"/>
    <s v="C"/>
    <s v="B24X"/>
    <s v="D"/>
    <n v="99199.11"/>
    <s v="D"/>
    <s v="IA"/>
    <d v="2024-10-05T00:00:00"/>
    <m/>
    <m/>
    <m/>
    <m/>
    <m/>
    <x v="1"/>
  </r>
  <r>
    <n v="61151128"/>
    <n v="1114795435"/>
    <s v="NO PERTENECE A NINGUNA RED"/>
    <x v="1"/>
    <n v="6219"/>
    <d v="2024-10-14T00:00:00"/>
    <x v="9"/>
    <d v="2005-08-03T00:00:00"/>
    <s v="19A"/>
    <s v="M"/>
    <n v="301101"/>
    <s v="ENFERMEDADES INFECCIOSAS / INFECTOLOGÍA"/>
    <s v="C"/>
    <s v="Z21X1"/>
    <s v="R"/>
    <n v="99199.11"/>
    <s v="D"/>
    <s v="IA"/>
    <d v="2024-10-14T00:00:00"/>
    <m/>
    <m/>
    <m/>
    <m/>
    <m/>
    <x v="1"/>
  </r>
  <r>
    <n v="47293687"/>
    <n v="1116090909"/>
    <s v="NO PERTENECE A NINGUNA RED"/>
    <x v="0"/>
    <n v="7126"/>
    <d v="2024-10-19T00:00:00"/>
    <x v="9"/>
    <d v="1991-10-20T00:00:00"/>
    <s v="32A"/>
    <s v="F"/>
    <n v="301101"/>
    <s v="ENFERMEDADES INFECCIOSAS / INFECTOLOGÍA"/>
    <s v="C"/>
    <s v="B24X"/>
    <s v="R"/>
    <n v="99199.11"/>
    <s v="D"/>
    <s v="IA"/>
    <d v="2024-10-19T00:00:00"/>
    <m/>
    <m/>
    <m/>
    <m/>
    <m/>
    <x v="1"/>
  </r>
  <r>
    <n v="25730252"/>
    <n v="1118446740"/>
    <s v="NO PERTENECE A NINGUNA RED"/>
    <x v="1"/>
    <n v="6219"/>
    <d v="2024-10-22T00:00:00"/>
    <x v="9"/>
    <d v="1951-09-02T00:00:00"/>
    <s v="73A"/>
    <s v="M"/>
    <n v="301101"/>
    <s v="ENFERMEDADES INFECCIOSAS / INFECTOLOGÍA"/>
    <s v="C"/>
    <s v="Z21X1"/>
    <s v="R"/>
    <n v="99199.11"/>
    <s v="D"/>
    <s v="IA"/>
    <d v="2024-10-22T00:00:00"/>
    <s v="Z21X1"/>
    <s v="R"/>
    <n v="99199.12"/>
    <s v="D"/>
    <s v="TA"/>
    <x v="0"/>
  </r>
  <r>
    <n v="62903997"/>
    <n v="1118454753"/>
    <s v="NO PERTENECE A NINGUNA RED"/>
    <x v="1"/>
    <n v="6219"/>
    <d v="2024-10-22T00:00:00"/>
    <x v="9"/>
    <d v="1994-05-25T00:00:00"/>
    <s v="30A"/>
    <s v="M"/>
    <n v="301101"/>
    <s v="ENFERMEDADES INFECCIOSAS / INFECTOLOGÍA"/>
    <s v="C"/>
    <s v="Z21X1"/>
    <s v="R"/>
    <n v="99199.11"/>
    <s v="D"/>
    <s v="IA"/>
    <d v="2024-10-22T00:00:00"/>
    <s v="Z21X1"/>
    <s v="R"/>
    <n v="99199.12"/>
    <s v="D"/>
    <s v="TA"/>
    <x v="0"/>
  </r>
  <r>
    <n v="41625954"/>
    <n v="1120036760"/>
    <s v="NO PERTENECE A NINGUNA RED"/>
    <x v="0"/>
    <n v="7126"/>
    <d v="2024-10-28T00:00:00"/>
    <x v="9"/>
    <d v="1981-06-08T00:00:00"/>
    <s v="43A"/>
    <s v="M"/>
    <n v="301101"/>
    <s v="ENFERMEDADES INFECCIOSAS / INFECTOLOGÍA"/>
    <s v="C"/>
    <s v="B24X"/>
    <s v="R"/>
    <n v="99199.11"/>
    <s v="D"/>
    <s v="IA"/>
    <d v="2024-10-28T00:00:00"/>
    <m/>
    <m/>
    <m/>
    <m/>
    <m/>
    <x v="1"/>
  </r>
  <r>
    <n v="5417501"/>
    <n v="1123231378"/>
    <s v="NO PERTENECE A NINGUNA RED"/>
    <x v="1"/>
    <n v="6219"/>
    <d v="2024-10-31T00:00:00"/>
    <x v="9"/>
    <d v="1978-07-12T00:00:00"/>
    <s v="46A"/>
    <s v="F"/>
    <n v="301101"/>
    <s v="ENFERMEDADES INFECCIOSAS / INFECTOLOGÍA"/>
    <s v="C"/>
    <s v="Z21X1"/>
    <s v="R"/>
    <n v="99199.11"/>
    <s v="D"/>
    <s v="IA"/>
    <d v="2024-10-31T00:00:00"/>
    <s v="Z21X1"/>
    <s v="R"/>
    <n v="99199.12"/>
    <s v="D"/>
    <s v="TA"/>
    <x v="0"/>
  </r>
  <r>
    <n v="25835985"/>
    <n v="1123226183"/>
    <s v="NO PERTENECE A NINGUNA RED"/>
    <x v="1"/>
    <n v="6219"/>
    <d v="2024-10-31T00:00:00"/>
    <x v="9"/>
    <d v="1977-08-21T00:00:00"/>
    <s v="47A"/>
    <s v="M"/>
    <n v="301101"/>
    <s v="ENFERMEDADES INFECCIOSAS / INFECTOLOGÍA"/>
    <s v="C"/>
    <s v="Z21X1"/>
    <s v="R"/>
    <n v="99199.11"/>
    <s v="D"/>
    <s v="IA"/>
    <d v="2024-10-31T00:00:00"/>
    <s v="Z21X1"/>
    <s v="R"/>
    <n v="99199.12"/>
    <s v="D"/>
    <s v="TA"/>
    <x v="0"/>
  </r>
  <r>
    <n v="70599500"/>
    <n v="1134461631"/>
    <s v="BONILLA - LA PUNTA"/>
    <x v="2"/>
    <n v="6221"/>
    <d v="2024-11-16T00:00:00"/>
    <x v="10"/>
    <d v="1998-03-20T00:00:00"/>
    <s v="26A"/>
    <s v="M"/>
    <n v="302303"/>
    <s v="MEDICINA GENERAL"/>
    <s v="C"/>
    <s v="Z21X1"/>
    <s v="R"/>
    <n v="99199.11"/>
    <s v="D"/>
    <s v="IA"/>
    <d v="2024-11-16T00:00:00"/>
    <m/>
    <m/>
    <m/>
    <m/>
    <m/>
    <x v="1"/>
  </r>
  <r>
    <n v="46485369"/>
    <n v="1134482574"/>
    <s v="BONILLA - LA PUNTA"/>
    <x v="2"/>
    <n v="6221"/>
    <d v="2024-11-19T00:00:00"/>
    <x v="10"/>
    <d v="1988-04-23T00:00:00"/>
    <s v="36A"/>
    <s v="F"/>
    <n v="302303"/>
    <s v="MEDICINA GENERAL"/>
    <s v="C"/>
    <s v="Z21X1"/>
    <s v="R"/>
    <n v="99199.11"/>
    <s v="D"/>
    <s v="IA"/>
    <d v="2024-11-19T00:00:00"/>
    <m/>
    <m/>
    <m/>
    <m/>
    <m/>
    <x v="1"/>
  </r>
  <r>
    <n v="80563884"/>
    <n v="1134485157"/>
    <s v="BONILLA - LA PUNTA"/>
    <x v="2"/>
    <n v="6221"/>
    <d v="2024-11-19T00:00:00"/>
    <x v="10"/>
    <d v="1972-02-16T00:00:00"/>
    <s v="52A"/>
    <s v="M"/>
    <n v="302303"/>
    <s v="MEDICINA GENERAL"/>
    <s v="C"/>
    <s v="Z21X1"/>
    <s v="R"/>
    <n v="99199.11"/>
    <s v="D"/>
    <s v="IA"/>
    <d v="2024-11-19T00:00:00"/>
    <m/>
    <m/>
    <m/>
    <m/>
    <m/>
    <x v="1"/>
  </r>
  <r>
    <n v="72916638"/>
    <n v="1132656646"/>
    <s v="NO PERTENECE A NINGUNA RED"/>
    <x v="1"/>
    <n v="6219"/>
    <d v="2024-11-21T00:00:00"/>
    <x v="10"/>
    <d v="1997-03-28T00:00:00"/>
    <s v="27A"/>
    <s v="M"/>
    <n v="301101"/>
    <s v="ENFERMEDADES INFECCIOSAS / INFECTOLOGÍA"/>
    <s v="C"/>
    <s v="Z21X1"/>
    <s v="R"/>
    <n v="99199.11"/>
    <s v="D"/>
    <s v="IA"/>
    <d v="2024-11-21T00:00:00"/>
    <m/>
    <m/>
    <m/>
    <m/>
    <m/>
    <x v="1"/>
  </r>
  <r>
    <n v="42544371"/>
    <n v="1138421568"/>
    <s v="NO PERTENECE A NINGUNA RED"/>
    <x v="1"/>
    <n v="6219"/>
    <d v="2024-12-03T00:00:00"/>
    <x v="11"/>
    <d v="1981-09-19T00:00:00"/>
    <s v="43A"/>
    <s v="M"/>
    <n v="301101"/>
    <s v="ENFERMEDADES INFECCIOSAS / INFECTOLOGÍA"/>
    <s v="C"/>
    <s v="Z21X1"/>
    <s v="R"/>
    <n v="99199.11"/>
    <s v="D"/>
    <s v="IA"/>
    <d v="2024-12-03T00:00:00"/>
    <m/>
    <m/>
    <m/>
    <m/>
    <m/>
    <x v="1"/>
  </r>
  <r>
    <n v="44761034"/>
    <n v="1138417577"/>
    <s v="NO PERTENECE A NINGUNA RED"/>
    <x v="1"/>
    <n v="6219"/>
    <d v="2024-12-03T00:00:00"/>
    <x v="11"/>
    <d v="1987-11-09T00:00:00"/>
    <s v="37A"/>
    <s v="M"/>
    <n v="301101"/>
    <s v="ENFERMEDADES INFECCIOSAS / INFECTOLOGÍA"/>
    <s v="C"/>
    <s v="Z21X1"/>
    <s v="R"/>
    <n v="99199.11"/>
    <s v="D"/>
    <s v="IA"/>
    <d v="2024-12-03T00:00:00"/>
    <m/>
    <m/>
    <m/>
    <m/>
    <m/>
    <x v="1"/>
  </r>
  <r>
    <n v="75256320"/>
    <n v="1140188979"/>
    <s v="NO PERTENECE A NINGUNA RED"/>
    <x v="1"/>
    <n v="6219"/>
    <d v="2024-12-06T00:00:00"/>
    <x v="11"/>
    <d v="1994-11-01T00:00:00"/>
    <s v="30A"/>
    <s v="M"/>
    <n v="301101"/>
    <s v="ENFERMEDADES INFECCIOSAS / INFECTOLOGÍA"/>
    <s v="C"/>
    <s v="Z21X1"/>
    <s v="R"/>
    <n v="99199.11"/>
    <s v="D"/>
    <s v="IA"/>
    <d v="2024-12-06T00:00:00"/>
    <m/>
    <m/>
    <m/>
    <m/>
    <m/>
    <x v="1"/>
  </r>
  <r>
    <n v="3606094"/>
    <n v="1141043745"/>
    <s v="NO PERTENECE A NINGUNA RED"/>
    <x v="1"/>
    <n v="6219"/>
    <d v="2024-12-07T00:00:00"/>
    <x v="11"/>
    <d v="1988-11-14T00:00:00"/>
    <s v="36A"/>
    <s v="M"/>
    <n v="301101"/>
    <s v="ENFERMEDADES INFECCIOSAS / INFECTOLOGÍA"/>
    <s v="C"/>
    <s v="Z21X1"/>
    <s v="R"/>
    <n v="99199.11"/>
    <s v="D"/>
    <s v="IA"/>
    <d v="2024-12-07T00:00:00"/>
    <m/>
    <m/>
    <m/>
    <m/>
    <m/>
    <x v="1"/>
  </r>
  <r>
    <n v="25488873"/>
    <n v="1141052796"/>
    <s v="NO PERTENECE A NINGUNA RED"/>
    <x v="1"/>
    <n v="6219"/>
    <d v="2024-12-07T00:00:00"/>
    <x v="11"/>
    <d v="1965-02-13T00:00:00"/>
    <s v="59A"/>
    <s v="F"/>
    <n v="301101"/>
    <s v="ENFERMEDADES INFECCIOSAS / INFECTOLOGÍA"/>
    <s v="C"/>
    <s v="Z21X1"/>
    <s v="R"/>
    <n v="99199.11"/>
    <s v="D"/>
    <s v="IA"/>
    <d v="2024-12-07T00:00:00"/>
    <m/>
    <m/>
    <m/>
    <m/>
    <m/>
    <x v="1"/>
  </r>
  <r>
    <n v="40201634"/>
    <n v="1141039863"/>
    <s v="NO PERTENECE A NINGUNA RED"/>
    <x v="1"/>
    <n v="6219"/>
    <d v="2024-12-07T00:00:00"/>
    <x v="11"/>
    <d v="1979-02-27T00:00:00"/>
    <s v="45A"/>
    <s v="M"/>
    <n v="301101"/>
    <s v="ENFERMEDADES INFECCIOSAS / INFECTOLOGÍA"/>
    <s v="C"/>
    <s v="Z21X1"/>
    <s v="R"/>
    <n v="99199.11"/>
    <s v="D"/>
    <s v="IA"/>
    <d v="2024-12-07T00:00:00"/>
    <m/>
    <m/>
    <m/>
    <m/>
    <m/>
    <x v="1"/>
  </r>
  <r>
    <n v="7768195"/>
    <n v="1141064751"/>
    <s v="NO PERTENECE A NINGUNA RED"/>
    <x v="1"/>
    <n v="6219"/>
    <d v="2024-12-10T00:00:00"/>
    <x v="11"/>
    <d v="1994-05-19T00:00:00"/>
    <s v="30A"/>
    <s v="M"/>
    <n v="301101"/>
    <s v="ENFERMEDADES INFECCIOSAS / INFECTOLOGÍA"/>
    <s v="C"/>
    <s v="Z21X1"/>
    <s v="R"/>
    <n v="99199.11"/>
    <s v="D"/>
    <s v="IA"/>
    <d v="2024-12-10T00:00:00"/>
    <m/>
    <m/>
    <m/>
    <m/>
    <m/>
    <x v="1"/>
  </r>
  <r>
    <n v="77456230"/>
    <n v="1150143494"/>
    <s v="NO PERTENECE A NINGUNA RED"/>
    <x v="3"/>
    <n v="6218"/>
    <d v="2024-12-19T00:00:00"/>
    <x v="11"/>
    <d v="2005-08-12T00:00:00"/>
    <s v="19A"/>
    <s v="M"/>
    <n v="301101"/>
    <s v="ENFERMEDADES INFECCIOSAS / INFECTOLOGÍA"/>
    <s v="C"/>
    <s v="Z21X1"/>
    <s v="R"/>
    <n v="99199.11"/>
    <s v="D"/>
    <s v="IA"/>
    <d v="2024-12-19T00:00:00"/>
    <m/>
    <m/>
    <m/>
    <m/>
    <m/>
    <x v="1"/>
  </r>
  <r>
    <n v="76457067"/>
    <n v="1146159453"/>
    <s v="NO PERTENECE A NINGUNA RED"/>
    <x v="1"/>
    <n v="6219"/>
    <d v="2024-12-20T00:00:00"/>
    <x v="11"/>
    <d v="2000-02-26T00:00:00"/>
    <s v="24A"/>
    <s v="M"/>
    <n v="301101"/>
    <s v="ENFERMEDADES INFECCIOSAS / INFECTOLOGÍA"/>
    <s v="C"/>
    <s v="Z21X1"/>
    <s v="R"/>
    <n v="99199.11"/>
    <s v="D"/>
    <s v="IA"/>
    <d v="2024-12-20T00:00:00"/>
    <m/>
    <m/>
    <m/>
    <m/>
    <m/>
    <x v="1"/>
  </r>
  <r>
    <n v="44935586"/>
    <n v="1148314155"/>
    <s v="BONILLA - LA PUNTA"/>
    <x v="2"/>
    <n v="6221"/>
    <d v="2024-12-24T00:00:00"/>
    <x v="11"/>
    <d v="1985-02-26T00:00:00"/>
    <s v="39A"/>
    <s v="F"/>
    <n v="302303"/>
    <s v="MEDICINA GENERAL"/>
    <s v="R"/>
    <s v="Z21X1"/>
    <s v="R"/>
    <n v="99199.11"/>
    <s v="D"/>
    <s v="IA"/>
    <d v="2024-12-24T00:00:00"/>
    <m/>
    <m/>
    <m/>
    <m/>
    <m/>
    <x v="1"/>
  </r>
  <r>
    <n v="73458300"/>
    <n v="1148841962"/>
    <s v="NO PERTENECE A NINGUNA RED"/>
    <x v="1"/>
    <n v="6219"/>
    <d v="2024-12-27T00:00:00"/>
    <x v="11"/>
    <d v="2004-06-08T00:00:00"/>
    <s v="20A"/>
    <s v="F"/>
    <n v="301101"/>
    <s v="ENFERMEDADES INFECCIOSAS / INFECTOLOGÍA"/>
    <s v="C"/>
    <s v="Z21X1"/>
    <s v="R"/>
    <n v="99199.11"/>
    <s v="D"/>
    <s v="IA"/>
    <d v="2024-12-27T00:00:00"/>
    <m/>
    <m/>
    <m/>
    <m/>
    <m/>
    <x v="1"/>
  </r>
  <r>
    <n v="75968336"/>
    <n v="1148841610"/>
    <s v="NO PERTENECE A NINGUNA RED"/>
    <x v="1"/>
    <n v="6219"/>
    <d v="2024-12-27T00:00:00"/>
    <x v="11"/>
    <d v="2000-11-28T00:00:00"/>
    <s v="24A"/>
    <s v="M"/>
    <n v="301101"/>
    <s v="ENFERMEDADES INFECCIOSAS / INFECTOLOGÍA"/>
    <s v="C"/>
    <s v="Z21X1"/>
    <s v="R"/>
    <n v="99199.11"/>
    <s v="D"/>
    <s v="IA"/>
    <d v="2024-12-27T00:00:00"/>
    <m/>
    <m/>
    <m/>
    <m/>
    <m/>
    <x v="1"/>
  </r>
  <r>
    <n v="40540823"/>
    <n v="1148509271"/>
    <s v="BONILLA - LA PUNTA"/>
    <x v="2"/>
    <n v="6221"/>
    <d v="2024-12-27T00:00:00"/>
    <x v="11"/>
    <d v="1980-06-11T00:00:00"/>
    <s v="44A"/>
    <s v="F"/>
    <n v="302303"/>
    <s v="MEDICINA GENERAL"/>
    <s v="C"/>
    <s v="Z21X1"/>
    <s v="R"/>
    <n v="99199.11"/>
    <s v="D"/>
    <s v="IA"/>
    <d v="2024-12-27T00:00:00"/>
    <m/>
    <m/>
    <m/>
    <m/>
    <m/>
    <x v="1"/>
  </r>
  <r>
    <n v="6882455"/>
    <n v="1149648500"/>
    <s v="NO PERTENECE A NINGUNA RED"/>
    <x v="1"/>
    <n v="6219"/>
    <d v="2024-12-28T00:00:00"/>
    <x v="11"/>
    <d v="1982-01-25T00:00:00"/>
    <s v="42A"/>
    <s v="F"/>
    <n v="301101"/>
    <s v="ENFERMEDADES INFECCIOSAS / INFECTOLOGÍA"/>
    <s v="N"/>
    <s v="Z21X1"/>
    <s v="R"/>
    <n v="99199.11"/>
    <s v="D"/>
    <s v="IA"/>
    <d v="2024-12-28T00:00:00"/>
    <m/>
    <m/>
    <m/>
    <m/>
    <m/>
    <x v="1"/>
  </r>
  <r>
    <m/>
    <m/>
    <m/>
    <x v="5"/>
    <m/>
    <m/>
    <x v="12"/>
    <m/>
    <m/>
    <m/>
    <m/>
    <m/>
    <m/>
    <m/>
    <m/>
    <m/>
    <m/>
    <m/>
    <m/>
    <m/>
    <m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I12" firstHeaderRow="1" firstDataRow="3" firstDataCol="1"/>
  <pivotFields count="25">
    <pivotField showAll="0"/>
    <pivotField showAll="0"/>
    <pivotField showAll="0"/>
    <pivotField axis="axisRow" showAll="0">
      <items count="7">
        <item x="3"/>
        <item x="1"/>
        <item x="0"/>
        <item x="2"/>
        <item x="4"/>
        <item x="5"/>
        <item t="default"/>
      </items>
    </pivotField>
    <pivotField showAll="0"/>
    <pivotField showAll="0"/>
    <pivotField axis="axisCol" showAll="0">
      <items count="14">
        <item x="0"/>
        <item x="1"/>
        <item x="2"/>
        <item x="3"/>
        <item x="4"/>
        <item x="5"/>
        <item x="6"/>
        <item sd="0" x="7"/>
        <item x="9"/>
        <item x="10"/>
        <item x="8"/>
        <item sd="0" x="12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4">
        <item x="0"/>
        <item x="1"/>
        <item x="2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6"/>
    <field x="24"/>
  </colFields>
  <colItems count="34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</i>
    <i>
      <x v="8"/>
      <x/>
    </i>
    <i r="1">
      <x v="1"/>
    </i>
    <i t="default">
      <x v="8"/>
    </i>
    <i>
      <x v="9"/>
      <x v="1"/>
    </i>
    <i t="default">
      <x v="9"/>
    </i>
    <i>
      <x v="10"/>
      <x/>
    </i>
    <i r="1">
      <x v="1"/>
    </i>
    <i t="default">
      <x v="10"/>
    </i>
    <i>
      <x v="11"/>
    </i>
    <i>
      <x v="12"/>
      <x v="1"/>
    </i>
    <i t="default">
      <x v="12"/>
    </i>
    <i t="grand">
      <x/>
    </i>
  </colItems>
  <dataFields count="1">
    <dataField name="Cuenta de INDICADOR" fld="2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8"/>
  <sheetViews>
    <sheetView zoomScale="90" zoomScaleNormal="90" workbookViewId="0">
      <selection activeCell="F10" sqref="F10"/>
    </sheetView>
  </sheetViews>
  <sheetFormatPr baseColWidth="10" defaultRowHeight="15" x14ac:dyDescent="0.25"/>
  <cols>
    <col min="2" max="2" width="12.42578125" bestFit="1" customWidth="1"/>
    <col min="3" max="3" width="29.28515625" bestFit="1" customWidth="1"/>
    <col min="4" max="4" width="33" bestFit="1" customWidth="1"/>
    <col min="11" max="11" width="12.140625" bestFit="1" customWidth="1"/>
    <col min="12" max="12" width="42.7109375" bestFit="1" customWidth="1"/>
    <col min="20" max="24" width="15.140625" customWidth="1"/>
  </cols>
  <sheetData>
    <row r="1" spans="1:2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140</v>
      </c>
      <c r="H1" s="2" t="s">
        <v>6</v>
      </c>
      <c r="I1" s="3" t="s">
        <v>7</v>
      </c>
      <c r="J1" s="3" t="s">
        <v>141</v>
      </c>
      <c r="K1" s="3" t="s">
        <v>8</v>
      </c>
      <c r="L1" s="3" t="s">
        <v>9</v>
      </c>
      <c r="M1" s="2" t="s">
        <v>10</v>
      </c>
      <c r="N1" s="4" t="s">
        <v>11</v>
      </c>
      <c r="O1" s="4" t="s">
        <v>12</v>
      </c>
      <c r="P1" s="5" t="s">
        <v>142</v>
      </c>
      <c r="Q1" s="5" t="s">
        <v>143</v>
      </c>
      <c r="R1" s="5" t="s">
        <v>144</v>
      </c>
      <c r="S1" s="5" t="s">
        <v>145</v>
      </c>
      <c r="T1" s="6" t="s">
        <v>146</v>
      </c>
      <c r="U1" s="6" t="s">
        <v>147</v>
      </c>
      <c r="V1" s="4" t="s">
        <v>148</v>
      </c>
      <c r="W1" s="4" t="s">
        <v>149</v>
      </c>
      <c r="X1" s="4" t="s">
        <v>150</v>
      </c>
      <c r="Y1" s="7" t="s">
        <v>151</v>
      </c>
    </row>
    <row r="2" spans="1:25" x14ac:dyDescent="0.25">
      <c r="A2" s="8">
        <v>61216446</v>
      </c>
      <c r="B2" s="8">
        <v>975749066</v>
      </c>
      <c r="C2" s="10" t="s">
        <v>13</v>
      </c>
      <c r="D2" s="10" t="s">
        <v>14</v>
      </c>
      <c r="E2" s="8">
        <v>7126</v>
      </c>
      <c r="F2" s="9">
        <v>45297</v>
      </c>
      <c r="G2" s="8" t="s">
        <v>15</v>
      </c>
      <c r="H2" s="9">
        <v>34793</v>
      </c>
      <c r="I2" s="8" t="s">
        <v>23</v>
      </c>
      <c r="J2" s="8" t="s">
        <v>17</v>
      </c>
      <c r="K2" s="8">
        <v>301101</v>
      </c>
      <c r="L2" s="10" t="s">
        <v>18</v>
      </c>
      <c r="M2" s="8" t="s">
        <v>19</v>
      </c>
      <c r="N2" s="8" t="s">
        <v>24</v>
      </c>
      <c r="O2" s="8" t="s">
        <v>19</v>
      </c>
      <c r="P2" s="8">
        <v>99199.11</v>
      </c>
      <c r="Q2" s="8" t="s">
        <v>21</v>
      </c>
      <c r="R2" s="8" t="s">
        <v>22</v>
      </c>
      <c r="S2" s="9">
        <v>45297</v>
      </c>
      <c r="T2" s="8" t="s">
        <v>20</v>
      </c>
      <c r="U2" s="8" t="s">
        <v>19</v>
      </c>
      <c r="V2" s="8">
        <v>99199.12</v>
      </c>
      <c r="W2" s="8" t="s">
        <v>21</v>
      </c>
      <c r="X2" s="8" t="s">
        <v>43</v>
      </c>
      <c r="Y2" s="8" t="s">
        <v>85</v>
      </c>
    </row>
    <row r="3" spans="1:25" x14ac:dyDescent="0.25">
      <c r="A3" s="8">
        <v>43492696</v>
      </c>
      <c r="B3" s="8">
        <v>977228575</v>
      </c>
      <c r="C3" s="10" t="s">
        <v>13</v>
      </c>
      <c r="D3" s="10" t="s">
        <v>14</v>
      </c>
      <c r="E3" s="8">
        <v>7126</v>
      </c>
      <c r="F3" s="9">
        <v>45300</v>
      </c>
      <c r="G3" s="8" t="s">
        <v>15</v>
      </c>
      <c r="H3" s="9">
        <v>31438</v>
      </c>
      <c r="I3" s="8" t="s">
        <v>16</v>
      </c>
      <c r="J3" s="8" t="s">
        <v>17</v>
      </c>
      <c r="K3" s="8">
        <v>301101</v>
      </c>
      <c r="L3" s="10" t="s">
        <v>18</v>
      </c>
      <c r="M3" s="8" t="s">
        <v>19</v>
      </c>
      <c r="N3" s="8" t="s">
        <v>20</v>
      </c>
      <c r="O3" s="8" t="s">
        <v>19</v>
      </c>
      <c r="P3" s="8">
        <v>99199.11</v>
      </c>
      <c r="Q3" s="8" t="s">
        <v>21</v>
      </c>
      <c r="R3" s="8" t="s">
        <v>22</v>
      </c>
      <c r="S3" s="9">
        <v>45300</v>
      </c>
      <c r="T3" s="8"/>
      <c r="U3" s="8"/>
      <c r="V3" s="8"/>
      <c r="W3" s="8"/>
      <c r="X3" s="8"/>
      <c r="Y3" s="8" t="s">
        <v>42</v>
      </c>
    </row>
    <row r="4" spans="1:25" x14ac:dyDescent="0.25">
      <c r="A4" s="8">
        <v>75573078</v>
      </c>
      <c r="B4" s="8">
        <v>978860454</v>
      </c>
      <c r="C4" s="10" t="s">
        <v>13</v>
      </c>
      <c r="D4" s="10" t="s">
        <v>14</v>
      </c>
      <c r="E4" s="8">
        <v>7126</v>
      </c>
      <c r="F4" s="9">
        <v>45304</v>
      </c>
      <c r="G4" s="8" t="s">
        <v>15</v>
      </c>
      <c r="H4" s="9">
        <v>35618</v>
      </c>
      <c r="I4" s="8" t="s">
        <v>25</v>
      </c>
      <c r="J4" s="8" t="s">
        <v>17</v>
      </c>
      <c r="K4" s="8">
        <v>301101</v>
      </c>
      <c r="L4" s="10" t="s">
        <v>18</v>
      </c>
      <c r="M4" s="8" t="s">
        <v>19</v>
      </c>
      <c r="N4" s="8" t="s">
        <v>20</v>
      </c>
      <c r="O4" s="8" t="s">
        <v>19</v>
      </c>
      <c r="P4" s="8">
        <v>99199.11</v>
      </c>
      <c r="Q4" s="8" t="s">
        <v>21</v>
      </c>
      <c r="R4" s="8" t="s">
        <v>22</v>
      </c>
      <c r="S4" s="9">
        <v>45304</v>
      </c>
      <c r="T4" s="8"/>
      <c r="U4" s="8"/>
      <c r="V4" s="8"/>
      <c r="W4" s="8"/>
      <c r="X4" s="8"/>
      <c r="Y4" s="8" t="s">
        <v>42</v>
      </c>
    </row>
    <row r="5" spans="1:25" x14ac:dyDescent="0.25">
      <c r="A5" s="8">
        <v>45077537</v>
      </c>
      <c r="B5" s="8">
        <v>981622809</v>
      </c>
      <c r="C5" s="10" t="s">
        <v>13</v>
      </c>
      <c r="D5" s="10" t="s">
        <v>35</v>
      </c>
      <c r="E5" s="8">
        <v>6219</v>
      </c>
      <c r="F5" s="9">
        <v>45314</v>
      </c>
      <c r="G5" s="8" t="s">
        <v>15</v>
      </c>
      <c r="H5" s="9">
        <v>32148</v>
      </c>
      <c r="I5" s="8" t="s">
        <v>39</v>
      </c>
      <c r="J5" s="8" t="s">
        <v>17</v>
      </c>
      <c r="K5" s="8">
        <v>301101</v>
      </c>
      <c r="L5" s="10" t="s">
        <v>18</v>
      </c>
      <c r="M5" s="8" t="s">
        <v>32</v>
      </c>
      <c r="N5" s="8" t="s">
        <v>20</v>
      </c>
      <c r="O5" s="8" t="s">
        <v>19</v>
      </c>
      <c r="P5" s="8">
        <v>99199.11</v>
      </c>
      <c r="Q5" s="8" t="s">
        <v>21</v>
      </c>
      <c r="R5" s="8" t="s">
        <v>22</v>
      </c>
      <c r="S5" s="9">
        <v>45314</v>
      </c>
      <c r="T5" s="8"/>
      <c r="U5" s="8"/>
      <c r="V5" s="8"/>
      <c r="W5" s="8"/>
      <c r="X5" s="8"/>
      <c r="Y5" s="8" t="s">
        <v>42</v>
      </c>
    </row>
    <row r="6" spans="1:25" x14ac:dyDescent="0.25">
      <c r="A6" s="8">
        <v>3622518</v>
      </c>
      <c r="B6" s="8">
        <v>988290485</v>
      </c>
      <c r="C6" s="10" t="s">
        <v>26</v>
      </c>
      <c r="D6" s="10" t="s">
        <v>27</v>
      </c>
      <c r="E6" s="8">
        <v>6221</v>
      </c>
      <c r="F6" s="9">
        <v>45325</v>
      </c>
      <c r="G6" s="8" t="s">
        <v>28</v>
      </c>
      <c r="H6" s="9">
        <v>36450</v>
      </c>
      <c r="I6" s="8" t="s">
        <v>36</v>
      </c>
      <c r="J6" s="8" t="s">
        <v>17</v>
      </c>
      <c r="K6" s="8">
        <v>302303</v>
      </c>
      <c r="L6" s="10" t="s">
        <v>30</v>
      </c>
      <c r="M6" s="8" t="s">
        <v>31</v>
      </c>
      <c r="N6" s="8" t="s">
        <v>20</v>
      </c>
      <c r="O6" s="8" t="s">
        <v>19</v>
      </c>
      <c r="P6" s="8">
        <v>99199.11</v>
      </c>
      <c r="Q6" s="8" t="s">
        <v>21</v>
      </c>
      <c r="R6" s="8" t="s">
        <v>22</v>
      </c>
      <c r="S6" s="9">
        <v>45325</v>
      </c>
      <c r="T6" s="8"/>
      <c r="U6" s="8"/>
      <c r="V6" s="8"/>
      <c r="W6" s="8"/>
      <c r="X6" s="8"/>
      <c r="Y6" s="8" t="s">
        <v>42</v>
      </c>
    </row>
    <row r="7" spans="1:25" x14ac:dyDescent="0.25">
      <c r="A7" s="8">
        <v>80304984</v>
      </c>
      <c r="B7" s="8">
        <v>988521580</v>
      </c>
      <c r="C7" s="10" t="s">
        <v>13</v>
      </c>
      <c r="D7" s="10" t="s">
        <v>14</v>
      </c>
      <c r="E7" s="8">
        <v>7126</v>
      </c>
      <c r="F7" s="9">
        <v>45328</v>
      </c>
      <c r="G7" s="8" t="s">
        <v>28</v>
      </c>
      <c r="H7" s="9">
        <v>28742</v>
      </c>
      <c r="I7" s="8" t="s">
        <v>29</v>
      </c>
      <c r="J7" s="8" t="s">
        <v>17</v>
      </c>
      <c r="K7" s="8">
        <v>301101</v>
      </c>
      <c r="L7" s="10" t="s">
        <v>18</v>
      </c>
      <c r="M7" s="8" t="s">
        <v>32</v>
      </c>
      <c r="N7" s="8" t="s">
        <v>20</v>
      </c>
      <c r="O7" s="8" t="s">
        <v>19</v>
      </c>
      <c r="P7" s="8">
        <v>99199.11</v>
      </c>
      <c r="Q7" s="8" t="s">
        <v>21</v>
      </c>
      <c r="R7" s="8" t="s">
        <v>22</v>
      </c>
      <c r="S7" s="9">
        <v>45328</v>
      </c>
      <c r="T7" s="8" t="s">
        <v>20</v>
      </c>
      <c r="U7" s="8" t="s">
        <v>19</v>
      </c>
      <c r="V7" s="8">
        <v>99199.12</v>
      </c>
      <c r="W7" s="8" t="s">
        <v>21</v>
      </c>
      <c r="X7" s="8" t="s">
        <v>43</v>
      </c>
      <c r="Y7" s="8" t="s">
        <v>85</v>
      </c>
    </row>
    <row r="8" spans="1:25" x14ac:dyDescent="0.25">
      <c r="A8" s="8">
        <v>25633315</v>
      </c>
      <c r="B8" s="8">
        <v>988515140</v>
      </c>
      <c r="C8" s="10" t="s">
        <v>13</v>
      </c>
      <c r="D8" s="10" t="s">
        <v>14</v>
      </c>
      <c r="E8" s="8">
        <v>7126</v>
      </c>
      <c r="F8" s="9">
        <v>45328</v>
      </c>
      <c r="G8" s="8" t="s">
        <v>28</v>
      </c>
      <c r="H8" s="9">
        <v>19519</v>
      </c>
      <c r="I8" s="8" t="s">
        <v>33</v>
      </c>
      <c r="J8" s="8" t="s">
        <v>17</v>
      </c>
      <c r="K8" s="8">
        <v>301101</v>
      </c>
      <c r="L8" s="10" t="s">
        <v>18</v>
      </c>
      <c r="M8" s="8" t="s">
        <v>32</v>
      </c>
      <c r="N8" s="8" t="s">
        <v>24</v>
      </c>
      <c r="O8" s="8" t="s">
        <v>19</v>
      </c>
      <c r="P8" s="8">
        <v>99199.11</v>
      </c>
      <c r="Q8" s="8" t="s">
        <v>21</v>
      </c>
      <c r="R8" s="8" t="s">
        <v>22</v>
      </c>
      <c r="S8" s="9">
        <v>45328</v>
      </c>
      <c r="T8" s="8"/>
      <c r="U8" s="8"/>
      <c r="V8" s="8"/>
      <c r="W8" s="8"/>
      <c r="X8" s="8"/>
      <c r="Y8" s="8" t="s">
        <v>42</v>
      </c>
    </row>
    <row r="9" spans="1:25" x14ac:dyDescent="0.25">
      <c r="A9" s="8">
        <v>74993610</v>
      </c>
      <c r="B9" s="8">
        <v>988525615</v>
      </c>
      <c r="C9" s="10" t="s">
        <v>13</v>
      </c>
      <c r="D9" s="10" t="s">
        <v>14</v>
      </c>
      <c r="E9" s="8">
        <v>7126</v>
      </c>
      <c r="F9" s="9">
        <v>45328</v>
      </c>
      <c r="G9" s="8" t="s">
        <v>28</v>
      </c>
      <c r="H9" s="9">
        <v>35115</v>
      </c>
      <c r="I9" s="8" t="s">
        <v>34</v>
      </c>
      <c r="J9" s="8" t="s">
        <v>38</v>
      </c>
      <c r="K9" s="8">
        <v>301101</v>
      </c>
      <c r="L9" s="10" t="s">
        <v>18</v>
      </c>
      <c r="M9" s="8" t="s">
        <v>32</v>
      </c>
      <c r="N9" s="8" t="s">
        <v>20</v>
      </c>
      <c r="O9" s="8" t="s">
        <v>19</v>
      </c>
      <c r="P9" s="8">
        <v>99199.11</v>
      </c>
      <c r="Q9" s="8" t="s">
        <v>21</v>
      </c>
      <c r="R9" s="8" t="s">
        <v>22</v>
      </c>
      <c r="S9" s="9">
        <v>45328</v>
      </c>
      <c r="T9" s="8" t="s">
        <v>20</v>
      </c>
      <c r="U9" s="8" t="s">
        <v>19</v>
      </c>
      <c r="V9" s="8">
        <v>99199.12</v>
      </c>
      <c r="W9" s="8" t="s">
        <v>19</v>
      </c>
      <c r="X9" s="8" t="s">
        <v>43</v>
      </c>
      <c r="Y9" s="8" t="s">
        <v>85</v>
      </c>
    </row>
    <row r="10" spans="1:25" x14ac:dyDescent="0.25">
      <c r="A10" s="8">
        <v>44767175</v>
      </c>
      <c r="B10" s="8">
        <v>988808883</v>
      </c>
      <c r="C10" s="10" t="s">
        <v>13</v>
      </c>
      <c r="D10" s="10" t="s">
        <v>14</v>
      </c>
      <c r="E10" s="8">
        <v>7126</v>
      </c>
      <c r="F10" s="9">
        <v>45329</v>
      </c>
      <c r="G10" s="8" t="s">
        <v>28</v>
      </c>
      <c r="H10" s="9">
        <v>31618</v>
      </c>
      <c r="I10" s="8" t="s">
        <v>16</v>
      </c>
      <c r="J10" s="8" t="s">
        <v>17</v>
      </c>
      <c r="K10" s="8">
        <v>301101</v>
      </c>
      <c r="L10" s="10" t="s">
        <v>18</v>
      </c>
      <c r="M10" s="8" t="s">
        <v>32</v>
      </c>
      <c r="N10" s="8" t="s">
        <v>24</v>
      </c>
      <c r="O10" s="8" t="s">
        <v>19</v>
      </c>
      <c r="P10" s="8">
        <v>99199.11</v>
      </c>
      <c r="Q10" s="8" t="s">
        <v>21</v>
      </c>
      <c r="R10" s="8" t="s">
        <v>22</v>
      </c>
      <c r="S10" s="9">
        <v>45329</v>
      </c>
      <c r="T10" s="8" t="s">
        <v>20</v>
      </c>
      <c r="U10" s="8" t="s">
        <v>19</v>
      </c>
      <c r="V10" s="8">
        <v>99199.12</v>
      </c>
      <c r="W10" s="8" t="s">
        <v>21</v>
      </c>
      <c r="X10" s="8" t="s">
        <v>43</v>
      </c>
      <c r="Y10" s="8" t="s">
        <v>85</v>
      </c>
    </row>
    <row r="11" spans="1:25" x14ac:dyDescent="0.25">
      <c r="A11" s="8">
        <v>6814663</v>
      </c>
      <c r="B11" s="8">
        <v>1000040470</v>
      </c>
      <c r="C11" s="10" t="s">
        <v>26</v>
      </c>
      <c r="D11" s="10" t="s">
        <v>27</v>
      </c>
      <c r="E11" s="8">
        <v>6221</v>
      </c>
      <c r="F11" s="9">
        <v>45331</v>
      </c>
      <c r="G11" s="8" t="s">
        <v>28</v>
      </c>
      <c r="H11" s="9">
        <v>27940</v>
      </c>
      <c r="I11" s="8" t="s">
        <v>41</v>
      </c>
      <c r="J11" s="8" t="s">
        <v>17</v>
      </c>
      <c r="K11" s="8">
        <v>302303</v>
      </c>
      <c r="L11" s="10" t="s">
        <v>30</v>
      </c>
      <c r="M11" s="8" t="s">
        <v>19</v>
      </c>
      <c r="N11" s="8" t="s">
        <v>20</v>
      </c>
      <c r="O11" s="8" t="s">
        <v>19</v>
      </c>
      <c r="P11" s="8">
        <v>99199.11</v>
      </c>
      <c r="Q11" s="8" t="s">
        <v>21</v>
      </c>
      <c r="R11" s="8" t="s">
        <v>22</v>
      </c>
      <c r="S11" s="9">
        <v>45331</v>
      </c>
      <c r="T11" s="8"/>
      <c r="U11" s="8"/>
      <c r="V11" s="8"/>
      <c r="W11" s="8"/>
      <c r="X11" s="8"/>
      <c r="Y11" s="8" t="s">
        <v>42</v>
      </c>
    </row>
    <row r="12" spans="1:25" x14ac:dyDescent="0.25">
      <c r="A12" s="8" t="s">
        <v>155</v>
      </c>
      <c r="B12" s="8">
        <v>993312478</v>
      </c>
      <c r="C12" s="10" t="s">
        <v>13</v>
      </c>
      <c r="D12" s="10" t="s">
        <v>35</v>
      </c>
      <c r="E12" s="8">
        <v>6219</v>
      </c>
      <c r="F12" s="9">
        <v>45336</v>
      </c>
      <c r="G12" s="8" t="s">
        <v>28</v>
      </c>
      <c r="H12" s="9">
        <v>34951</v>
      </c>
      <c r="I12" s="8" t="s">
        <v>23</v>
      </c>
      <c r="J12" s="8" t="s">
        <v>17</v>
      </c>
      <c r="K12" s="8">
        <v>301101</v>
      </c>
      <c r="L12" s="10" t="s">
        <v>18</v>
      </c>
      <c r="M12" s="8" t="s">
        <v>32</v>
      </c>
      <c r="N12" s="8" t="s">
        <v>20</v>
      </c>
      <c r="O12" s="8" t="s">
        <v>19</v>
      </c>
      <c r="P12" s="8">
        <v>99199.11</v>
      </c>
      <c r="Q12" s="8" t="s">
        <v>21</v>
      </c>
      <c r="R12" s="8" t="s">
        <v>22</v>
      </c>
      <c r="S12" s="9">
        <v>45336</v>
      </c>
      <c r="T12" s="8"/>
      <c r="U12" s="8"/>
      <c r="V12" s="8"/>
      <c r="W12" s="8"/>
      <c r="X12" s="8"/>
      <c r="Y12" s="8" t="s">
        <v>42</v>
      </c>
    </row>
    <row r="13" spans="1:25" x14ac:dyDescent="0.25">
      <c r="A13" s="8">
        <v>446355</v>
      </c>
      <c r="B13" s="8">
        <v>1000020189</v>
      </c>
      <c r="C13" s="10" t="s">
        <v>26</v>
      </c>
      <c r="D13" s="10" t="s">
        <v>27</v>
      </c>
      <c r="E13" s="8">
        <v>6221</v>
      </c>
      <c r="F13" s="9">
        <v>45338</v>
      </c>
      <c r="G13" s="8" t="s">
        <v>28</v>
      </c>
      <c r="H13" s="9">
        <v>32172</v>
      </c>
      <c r="I13" s="8" t="s">
        <v>39</v>
      </c>
      <c r="J13" s="8" t="s">
        <v>17</v>
      </c>
      <c r="K13" s="8">
        <v>302303</v>
      </c>
      <c r="L13" s="10" t="s">
        <v>30</v>
      </c>
      <c r="M13" s="8" t="s">
        <v>32</v>
      </c>
      <c r="N13" s="8" t="s">
        <v>20</v>
      </c>
      <c r="O13" s="8" t="s">
        <v>19</v>
      </c>
      <c r="P13" s="8">
        <v>99199.11</v>
      </c>
      <c r="Q13" s="8" t="s">
        <v>21</v>
      </c>
      <c r="R13" s="8" t="s">
        <v>22</v>
      </c>
      <c r="S13" s="9">
        <v>45338</v>
      </c>
      <c r="T13" s="8"/>
      <c r="U13" s="8"/>
      <c r="V13" s="8"/>
      <c r="W13" s="8"/>
      <c r="X13" s="8"/>
      <c r="Y13" s="8" t="s">
        <v>42</v>
      </c>
    </row>
    <row r="14" spans="1:25" x14ac:dyDescent="0.25">
      <c r="A14" s="8">
        <v>63191275</v>
      </c>
      <c r="B14" s="8">
        <v>992309812</v>
      </c>
      <c r="C14" s="10" t="s">
        <v>13</v>
      </c>
      <c r="D14" s="10" t="s">
        <v>14</v>
      </c>
      <c r="E14" s="8">
        <v>7126</v>
      </c>
      <c r="F14" s="9">
        <v>45339</v>
      </c>
      <c r="G14" s="8" t="s">
        <v>28</v>
      </c>
      <c r="H14" s="9">
        <v>35341</v>
      </c>
      <c r="I14" s="8" t="s">
        <v>34</v>
      </c>
      <c r="J14" s="8" t="s">
        <v>17</v>
      </c>
      <c r="K14" s="8">
        <v>301101</v>
      </c>
      <c r="L14" s="10" t="s">
        <v>18</v>
      </c>
      <c r="M14" s="8" t="s">
        <v>32</v>
      </c>
      <c r="N14" s="8" t="s">
        <v>24</v>
      </c>
      <c r="O14" s="8" t="s">
        <v>19</v>
      </c>
      <c r="P14" s="8">
        <v>99199.11</v>
      </c>
      <c r="Q14" s="8" t="s">
        <v>21</v>
      </c>
      <c r="R14" s="8" t="s">
        <v>22</v>
      </c>
      <c r="S14" s="9">
        <v>45339</v>
      </c>
      <c r="T14" s="8"/>
      <c r="U14" s="8"/>
      <c r="V14" s="8"/>
      <c r="W14" s="8"/>
      <c r="X14" s="8"/>
      <c r="Y14" s="8" t="s">
        <v>42</v>
      </c>
    </row>
    <row r="15" spans="1:25" x14ac:dyDescent="0.25">
      <c r="A15" s="8">
        <v>73584089</v>
      </c>
      <c r="B15" s="8">
        <v>994703191</v>
      </c>
      <c r="C15" s="10" t="s">
        <v>26</v>
      </c>
      <c r="D15" s="10" t="s">
        <v>27</v>
      </c>
      <c r="E15" s="8">
        <v>6221</v>
      </c>
      <c r="F15" s="9">
        <v>45339</v>
      </c>
      <c r="G15" s="8" t="s">
        <v>28</v>
      </c>
      <c r="H15" s="9">
        <v>35610</v>
      </c>
      <c r="I15" s="8" t="s">
        <v>25</v>
      </c>
      <c r="J15" s="8" t="s">
        <v>17</v>
      </c>
      <c r="K15" s="8">
        <v>302303</v>
      </c>
      <c r="L15" s="10" t="s">
        <v>30</v>
      </c>
      <c r="M15" s="8" t="s">
        <v>32</v>
      </c>
      <c r="N15" s="8" t="s">
        <v>20</v>
      </c>
      <c r="O15" s="8" t="s">
        <v>19</v>
      </c>
      <c r="P15" s="8">
        <v>99199.11</v>
      </c>
      <c r="Q15" s="8" t="s">
        <v>21</v>
      </c>
      <c r="R15" s="8" t="s">
        <v>22</v>
      </c>
      <c r="S15" s="9">
        <v>45339</v>
      </c>
      <c r="T15" s="8"/>
      <c r="U15" s="8"/>
      <c r="V15" s="8"/>
      <c r="W15" s="8"/>
      <c r="X15" s="8"/>
      <c r="Y15" s="8" t="s">
        <v>42</v>
      </c>
    </row>
    <row r="16" spans="1:25" x14ac:dyDescent="0.25">
      <c r="A16" s="8">
        <v>40414177</v>
      </c>
      <c r="B16" s="8">
        <v>999195761</v>
      </c>
      <c r="C16" s="10" t="s">
        <v>26</v>
      </c>
      <c r="D16" s="10" t="s">
        <v>27</v>
      </c>
      <c r="E16" s="8">
        <v>6221</v>
      </c>
      <c r="F16" s="9">
        <v>45343</v>
      </c>
      <c r="G16" s="8" t="s">
        <v>28</v>
      </c>
      <c r="H16" s="9">
        <v>28760</v>
      </c>
      <c r="I16" s="8" t="s">
        <v>29</v>
      </c>
      <c r="J16" s="8" t="s">
        <v>17</v>
      </c>
      <c r="K16" s="8">
        <v>302303</v>
      </c>
      <c r="L16" s="10" t="s">
        <v>30</v>
      </c>
      <c r="M16" s="8" t="s">
        <v>31</v>
      </c>
      <c r="N16" s="8" t="s">
        <v>20</v>
      </c>
      <c r="O16" s="8" t="s">
        <v>21</v>
      </c>
      <c r="P16" s="8">
        <v>99199.11</v>
      </c>
      <c r="Q16" s="8" t="s">
        <v>21</v>
      </c>
      <c r="R16" s="8" t="s">
        <v>22</v>
      </c>
      <c r="S16" s="9">
        <v>45343</v>
      </c>
      <c r="T16" s="8"/>
      <c r="U16" s="8"/>
      <c r="V16" s="8"/>
      <c r="W16" s="8"/>
      <c r="X16" s="8"/>
      <c r="Y16" s="8" t="s">
        <v>42</v>
      </c>
    </row>
    <row r="17" spans="1:25" x14ac:dyDescent="0.25">
      <c r="A17" s="8">
        <v>80228700</v>
      </c>
      <c r="B17" s="8">
        <v>998798883</v>
      </c>
      <c r="C17" s="10" t="s">
        <v>26</v>
      </c>
      <c r="D17" s="10" t="s">
        <v>27</v>
      </c>
      <c r="E17" s="8">
        <v>6221</v>
      </c>
      <c r="F17" s="9">
        <v>45343</v>
      </c>
      <c r="G17" s="8" t="s">
        <v>28</v>
      </c>
      <c r="H17" s="9">
        <v>29178</v>
      </c>
      <c r="I17" s="8" t="s">
        <v>40</v>
      </c>
      <c r="J17" s="8" t="s">
        <v>17</v>
      </c>
      <c r="K17" s="8">
        <v>302303</v>
      </c>
      <c r="L17" s="10" t="s">
        <v>30</v>
      </c>
      <c r="M17" s="8" t="s">
        <v>19</v>
      </c>
      <c r="N17" s="8" t="s">
        <v>20</v>
      </c>
      <c r="O17" s="8" t="s">
        <v>19</v>
      </c>
      <c r="P17" s="8">
        <v>99199.11</v>
      </c>
      <c r="Q17" s="8" t="s">
        <v>21</v>
      </c>
      <c r="R17" s="8" t="s">
        <v>22</v>
      </c>
      <c r="S17" s="9">
        <v>45343</v>
      </c>
      <c r="T17" s="8"/>
      <c r="U17" s="8"/>
      <c r="V17" s="8"/>
      <c r="W17" s="8"/>
      <c r="X17" s="8"/>
      <c r="Y17" s="8" t="s">
        <v>42</v>
      </c>
    </row>
    <row r="18" spans="1:25" x14ac:dyDescent="0.25">
      <c r="A18" s="8">
        <v>76590433</v>
      </c>
      <c r="B18" s="8">
        <v>995934118</v>
      </c>
      <c r="C18" s="10" t="s">
        <v>13</v>
      </c>
      <c r="D18" s="10" t="s">
        <v>35</v>
      </c>
      <c r="E18" s="8">
        <v>6219</v>
      </c>
      <c r="F18" s="9">
        <v>45346</v>
      </c>
      <c r="G18" s="8" t="s">
        <v>28</v>
      </c>
      <c r="H18" s="9">
        <v>36404</v>
      </c>
      <c r="I18" s="8" t="s">
        <v>36</v>
      </c>
      <c r="J18" s="8" t="s">
        <v>17</v>
      </c>
      <c r="K18" s="8">
        <v>301203</v>
      </c>
      <c r="L18" s="10" t="s">
        <v>37</v>
      </c>
      <c r="M18" s="8" t="s">
        <v>19</v>
      </c>
      <c r="N18" s="8" t="s">
        <v>20</v>
      </c>
      <c r="O18" s="8" t="s">
        <v>21</v>
      </c>
      <c r="P18" s="8">
        <v>99199.11</v>
      </c>
      <c r="Q18" s="8" t="s">
        <v>21</v>
      </c>
      <c r="R18" s="8" t="s">
        <v>22</v>
      </c>
      <c r="S18" s="9">
        <v>45346</v>
      </c>
      <c r="T18" s="8"/>
      <c r="U18" s="8"/>
      <c r="V18" s="8"/>
      <c r="W18" s="8"/>
      <c r="X18" s="8"/>
      <c r="Y18" s="8" t="s">
        <v>42</v>
      </c>
    </row>
    <row r="19" spans="1:25" x14ac:dyDescent="0.25">
      <c r="A19" s="8">
        <v>5358628</v>
      </c>
      <c r="B19" s="8">
        <v>1001993371</v>
      </c>
      <c r="C19" s="10" t="s">
        <v>26</v>
      </c>
      <c r="D19" s="10" t="s">
        <v>27</v>
      </c>
      <c r="E19" s="8">
        <v>6221</v>
      </c>
      <c r="F19" s="9">
        <v>45353</v>
      </c>
      <c r="G19" s="8" t="s">
        <v>45</v>
      </c>
      <c r="H19" s="9">
        <v>32592</v>
      </c>
      <c r="I19" s="8" t="s">
        <v>60</v>
      </c>
      <c r="J19" s="8" t="s">
        <v>17</v>
      </c>
      <c r="K19" s="8">
        <v>302303</v>
      </c>
      <c r="L19" s="10" t="s">
        <v>30</v>
      </c>
      <c r="M19" s="8" t="s">
        <v>31</v>
      </c>
      <c r="N19" s="8" t="s">
        <v>20</v>
      </c>
      <c r="O19" s="8" t="s">
        <v>19</v>
      </c>
      <c r="P19" s="8">
        <v>99199.11</v>
      </c>
      <c r="Q19" s="8" t="s">
        <v>21</v>
      </c>
      <c r="R19" s="8" t="s">
        <v>22</v>
      </c>
      <c r="S19" s="9">
        <v>45353</v>
      </c>
      <c r="T19" s="8"/>
      <c r="U19" s="8"/>
      <c r="V19" s="8"/>
      <c r="W19" s="8"/>
      <c r="X19" s="8"/>
      <c r="Y19" s="8" t="s">
        <v>42</v>
      </c>
    </row>
    <row r="20" spans="1:25" x14ac:dyDescent="0.25">
      <c r="A20" s="8">
        <v>42871827</v>
      </c>
      <c r="B20" s="8">
        <v>1001291441</v>
      </c>
      <c r="C20" s="10" t="s">
        <v>13</v>
      </c>
      <c r="D20" s="10" t="s">
        <v>35</v>
      </c>
      <c r="E20" s="8">
        <v>6219</v>
      </c>
      <c r="F20" s="9">
        <v>45355</v>
      </c>
      <c r="G20" s="8" t="s">
        <v>45</v>
      </c>
      <c r="H20" s="9">
        <v>31116</v>
      </c>
      <c r="I20" s="8" t="s">
        <v>52</v>
      </c>
      <c r="J20" s="8" t="s">
        <v>17</v>
      </c>
      <c r="K20" s="8">
        <v>301101</v>
      </c>
      <c r="L20" s="10" t="s">
        <v>18</v>
      </c>
      <c r="M20" s="8" t="s">
        <v>32</v>
      </c>
      <c r="N20" s="8" t="s">
        <v>20</v>
      </c>
      <c r="O20" s="8" t="s">
        <v>21</v>
      </c>
      <c r="P20" s="8">
        <v>99199.11</v>
      </c>
      <c r="Q20" s="8" t="s">
        <v>21</v>
      </c>
      <c r="R20" s="8" t="s">
        <v>22</v>
      </c>
      <c r="S20" s="9">
        <v>45355</v>
      </c>
      <c r="T20" s="8" t="s">
        <v>20</v>
      </c>
      <c r="U20" s="8" t="s">
        <v>19</v>
      </c>
      <c r="V20" s="8">
        <v>99199.12</v>
      </c>
      <c r="W20" s="8" t="s">
        <v>21</v>
      </c>
      <c r="X20" s="8" t="s">
        <v>43</v>
      </c>
      <c r="Y20" s="8" t="s">
        <v>85</v>
      </c>
    </row>
    <row r="21" spans="1:25" x14ac:dyDescent="0.25">
      <c r="A21" s="8">
        <v>48003933</v>
      </c>
      <c r="B21" s="8">
        <v>1003448575</v>
      </c>
      <c r="C21" s="10" t="s">
        <v>26</v>
      </c>
      <c r="D21" s="10" t="s">
        <v>27</v>
      </c>
      <c r="E21" s="8">
        <v>6221</v>
      </c>
      <c r="F21" s="9">
        <v>45357</v>
      </c>
      <c r="G21" s="8" t="s">
        <v>45</v>
      </c>
      <c r="H21" s="9">
        <v>34177</v>
      </c>
      <c r="I21" s="8" t="s">
        <v>53</v>
      </c>
      <c r="J21" s="8" t="s">
        <v>17</v>
      </c>
      <c r="K21" s="8">
        <v>302303</v>
      </c>
      <c r="L21" s="10" t="s">
        <v>30</v>
      </c>
      <c r="M21" s="8" t="s">
        <v>31</v>
      </c>
      <c r="N21" s="8" t="s">
        <v>20</v>
      </c>
      <c r="O21" s="8" t="s">
        <v>19</v>
      </c>
      <c r="P21" s="8">
        <v>99199.11</v>
      </c>
      <c r="Q21" s="8" t="s">
        <v>21</v>
      </c>
      <c r="R21" s="8" t="s">
        <v>22</v>
      </c>
      <c r="S21" s="9">
        <v>45357</v>
      </c>
      <c r="T21" s="8"/>
      <c r="U21" s="8"/>
      <c r="V21" s="8"/>
      <c r="W21" s="8"/>
      <c r="X21" s="8"/>
      <c r="Y21" s="8" t="s">
        <v>42</v>
      </c>
    </row>
    <row r="22" spans="1:25" x14ac:dyDescent="0.25">
      <c r="A22" s="8">
        <v>72377109</v>
      </c>
      <c r="B22" s="8">
        <v>1003182035</v>
      </c>
      <c r="C22" s="10" t="s">
        <v>13</v>
      </c>
      <c r="D22" s="10" t="s">
        <v>35</v>
      </c>
      <c r="E22" s="8">
        <v>6219</v>
      </c>
      <c r="F22" s="9">
        <v>45358</v>
      </c>
      <c r="G22" s="8" t="s">
        <v>45</v>
      </c>
      <c r="H22" s="9">
        <v>37636</v>
      </c>
      <c r="I22" s="8" t="s">
        <v>56</v>
      </c>
      <c r="J22" s="8" t="s">
        <v>17</v>
      </c>
      <c r="K22" s="8">
        <v>301101</v>
      </c>
      <c r="L22" s="10" t="s">
        <v>18</v>
      </c>
      <c r="M22" s="8" t="s">
        <v>32</v>
      </c>
      <c r="N22" s="8" t="s">
        <v>20</v>
      </c>
      <c r="O22" s="8" t="s">
        <v>19</v>
      </c>
      <c r="P22" s="8">
        <v>99199.11</v>
      </c>
      <c r="Q22" s="8" t="s">
        <v>21</v>
      </c>
      <c r="R22" s="8" t="s">
        <v>22</v>
      </c>
      <c r="S22" s="9">
        <v>45358</v>
      </c>
      <c r="T22" s="8" t="s">
        <v>20</v>
      </c>
      <c r="U22" s="8" t="s">
        <v>19</v>
      </c>
      <c r="V22" s="8">
        <v>99199.12</v>
      </c>
      <c r="W22" s="8" t="s">
        <v>21</v>
      </c>
      <c r="X22" s="8" t="s">
        <v>43</v>
      </c>
      <c r="Y22" s="8" t="s">
        <v>85</v>
      </c>
    </row>
    <row r="23" spans="1:25" x14ac:dyDescent="0.25">
      <c r="A23" s="8">
        <v>44884468</v>
      </c>
      <c r="B23" s="8">
        <v>1003178619</v>
      </c>
      <c r="C23" s="10" t="s">
        <v>13</v>
      </c>
      <c r="D23" s="10" t="s">
        <v>35</v>
      </c>
      <c r="E23" s="8">
        <v>6219</v>
      </c>
      <c r="F23" s="9">
        <v>45358</v>
      </c>
      <c r="G23" s="8" t="s">
        <v>45</v>
      </c>
      <c r="H23" s="9">
        <v>32170</v>
      </c>
      <c r="I23" s="8" t="s">
        <v>39</v>
      </c>
      <c r="J23" s="8" t="s">
        <v>17</v>
      </c>
      <c r="K23" s="8">
        <v>301101</v>
      </c>
      <c r="L23" s="10" t="s">
        <v>18</v>
      </c>
      <c r="M23" s="8" t="s">
        <v>19</v>
      </c>
      <c r="N23" s="8" t="s">
        <v>20</v>
      </c>
      <c r="O23" s="8" t="s">
        <v>19</v>
      </c>
      <c r="P23" s="8">
        <v>99199.11</v>
      </c>
      <c r="Q23" s="8" t="s">
        <v>21</v>
      </c>
      <c r="R23" s="8" t="s">
        <v>22</v>
      </c>
      <c r="S23" s="9">
        <v>45358</v>
      </c>
      <c r="T23" s="8"/>
      <c r="U23" s="8"/>
      <c r="V23" s="8"/>
      <c r="W23" s="8"/>
      <c r="X23" s="8"/>
      <c r="Y23" s="8" t="s">
        <v>42</v>
      </c>
    </row>
    <row r="24" spans="1:25" x14ac:dyDescent="0.25">
      <c r="A24" s="8">
        <v>47987128</v>
      </c>
      <c r="B24" s="8">
        <v>1002887666</v>
      </c>
      <c r="C24" s="10" t="s">
        <v>13</v>
      </c>
      <c r="D24" s="10" t="s">
        <v>35</v>
      </c>
      <c r="E24" s="8">
        <v>6219</v>
      </c>
      <c r="F24" s="9">
        <v>45358</v>
      </c>
      <c r="G24" s="8" t="s">
        <v>45</v>
      </c>
      <c r="H24" s="9">
        <v>31804</v>
      </c>
      <c r="I24" s="8" t="s">
        <v>16</v>
      </c>
      <c r="J24" s="8" t="s">
        <v>38</v>
      </c>
      <c r="K24" s="8">
        <v>301203</v>
      </c>
      <c r="L24" s="10" t="s">
        <v>37</v>
      </c>
      <c r="M24" s="8" t="s">
        <v>32</v>
      </c>
      <c r="N24" s="8" t="s">
        <v>24</v>
      </c>
      <c r="O24" s="8" t="s">
        <v>19</v>
      </c>
      <c r="P24" s="8">
        <v>99199.11</v>
      </c>
      <c r="Q24" s="8" t="s">
        <v>21</v>
      </c>
      <c r="R24" s="8" t="s">
        <v>22</v>
      </c>
      <c r="S24" s="9">
        <v>45358</v>
      </c>
      <c r="T24" s="8"/>
      <c r="U24" s="8"/>
      <c r="V24" s="8"/>
      <c r="W24" s="8"/>
      <c r="X24" s="8"/>
      <c r="Y24" s="8" t="s">
        <v>42</v>
      </c>
    </row>
    <row r="25" spans="1:25" x14ac:dyDescent="0.25">
      <c r="A25" s="8">
        <v>73883668</v>
      </c>
      <c r="B25" s="8">
        <v>1002513682</v>
      </c>
      <c r="C25" s="10" t="s">
        <v>26</v>
      </c>
      <c r="D25" s="10" t="s">
        <v>27</v>
      </c>
      <c r="E25" s="8">
        <v>6221</v>
      </c>
      <c r="F25" s="9">
        <v>45360</v>
      </c>
      <c r="G25" s="8" t="s">
        <v>45</v>
      </c>
      <c r="H25" s="9">
        <v>34410</v>
      </c>
      <c r="I25" s="8" t="s">
        <v>57</v>
      </c>
      <c r="J25" s="8" t="s">
        <v>17</v>
      </c>
      <c r="K25" s="8">
        <v>302303</v>
      </c>
      <c r="L25" s="10" t="s">
        <v>30</v>
      </c>
      <c r="M25" s="8" t="s">
        <v>19</v>
      </c>
      <c r="N25" s="8" t="s">
        <v>20</v>
      </c>
      <c r="O25" s="8" t="s">
        <v>19</v>
      </c>
      <c r="P25" s="8">
        <v>99199.11</v>
      </c>
      <c r="Q25" s="8" t="s">
        <v>21</v>
      </c>
      <c r="R25" s="8" t="s">
        <v>22</v>
      </c>
      <c r="S25" s="9">
        <v>45360</v>
      </c>
      <c r="T25" s="8"/>
      <c r="U25" s="8"/>
      <c r="V25" s="8"/>
      <c r="W25" s="8"/>
      <c r="X25" s="8"/>
      <c r="Y25" s="8" t="s">
        <v>42</v>
      </c>
    </row>
    <row r="26" spans="1:25" x14ac:dyDescent="0.25">
      <c r="A26" s="8">
        <v>60770635</v>
      </c>
      <c r="B26" s="8">
        <v>1002631388</v>
      </c>
      <c r="C26" s="10" t="s">
        <v>13</v>
      </c>
      <c r="D26" s="10" t="s">
        <v>14</v>
      </c>
      <c r="E26" s="8">
        <v>7126</v>
      </c>
      <c r="F26" s="9">
        <v>45360</v>
      </c>
      <c r="G26" s="8" t="s">
        <v>45</v>
      </c>
      <c r="H26" s="9">
        <v>38897</v>
      </c>
      <c r="I26" s="8" t="s">
        <v>55</v>
      </c>
      <c r="J26" s="8" t="s">
        <v>17</v>
      </c>
      <c r="K26" s="8">
        <v>301101</v>
      </c>
      <c r="L26" s="10" t="s">
        <v>18</v>
      </c>
      <c r="M26" s="8" t="s">
        <v>31</v>
      </c>
      <c r="N26" s="8" t="s">
        <v>20</v>
      </c>
      <c r="O26" s="8" t="s">
        <v>19</v>
      </c>
      <c r="P26" s="8">
        <v>99199.11</v>
      </c>
      <c r="Q26" s="8" t="s">
        <v>21</v>
      </c>
      <c r="R26" s="8" t="s">
        <v>22</v>
      </c>
      <c r="S26" s="9">
        <v>45360</v>
      </c>
      <c r="T26" s="8"/>
      <c r="U26" s="8"/>
      <c r="V26" s="8"/>
      <c r="W26" s="8"/>
      <c r="X26" s="8"/>
      <c r="Y26" s="8" t="s">
        <v>42</v>
      </c>
    </row>
    <row r="27" spans="1:25" x14ac:dyDescent="0.25">
      <c r="A27" s="8">
        <v>76638861</v>
      </c>
      <c r="B27" s="8">
        <v>1002633318</v>
      </c>
      <c r="C27" s="10" t="s">
        <v>13</v>
      </c>
      <c r="D27" s="10" t="s">
        <v>14</v>
      </c>
      <c r="E27" s="8">
        <v>7126</v>
      </c>
      <c r="F27" s="9">
        <v>45360</v>
      </c>
      <c r="G27" s="8" t="s">
        <v>45</v>
      </c>
      <c r="H27" s="9">
        <v>34563</v>
      </c>
      <c r="I27" s="8" t="s">
        <v>57</v>
      </c>
      <c r="J27" s="8" t="s">
        <v>17</v>
      </c>
      <c r="K27" s="8">
        <v>301101</v>
      </c>
      <c r="L27" s="10" t="s">
        <v>18</v>
      </c>
      <c r="M27" s="8" t="s">
        <v>32</v>
      </c>
      <c r="N27" s="8" t="s">
        <v>20</v>
      </c>
      <c r="O27" s="8" t="s">
        <v>19</v>
      </c>
      <c r="P27" s="8">
        <v>99199.11</v>
      </c>
      <c r="Q27" s="8" t="s">
        <v>21</v>
      </c>
      <c r="R27" s="8" t="s">
        <v>22</v>
      </c>
      <c r="S27" s="9">
        <v>45360</v>
      </c>
      <c r="T27" s="8"/>
      <c r="U27" s="8"/>
      <c r="V27" s="8"/>
      <c r="W27" s="8"/>
      <c r="X27" s="8"/>
      <c r="Y27" s="8" t="s">
        <v>42</v>
      </c>
    </row>
    <row r="28" spans="1:25" x14ac:dyDescent="0.25">
      <c r="A28" s="8">
        <v>48416133</v>
      </c>
      <c r="B28" s="8">
        <v>1004251099</v>
      </c>
      <c r="C28" s="10" t="s">
        <v>13</v>
      </c>
      <c r="D28" s="10" t="s">
        <v>35</v>
      </c>
      <c r="E28" s="8">
        <v>6219</v>
      </c>
      <c r="F28" s="9">
        <v>45363</v>
      </c>
      <c r="G28" s="8" t="s">
        <v>45</v>
      </c>
      <c r="H28" s="9">
        <v>33569</v>
      </c>
      <c r="I28" s="8" t="s">
        <v>44</v>
      </c>
      <c r="J28" s="8" t="s">
        <v>38</v>
      </c>
      <c r="K28" s="8">
        <v>301101</v>
      </c>
      <c r="L28" s="10" t="s">
        <v>18</v>
      </c>
      <c r="M28" s="8" t="s">
        <v>19</v>
      </c>
      <c r="N28" s="8" t="s">
        <v>20</v>
      </c>
      <c r="O28" s="8" t="s">
        <v>19</v>
      </c>
      <c r="P28" s="8">
        <v>99199.11</v>
      </c>
      <c r="Q28" s="8" t="s">
        <v>21</v>
      </c>
      <c r="R28" s="8" t="s">
        <v>22</v>
      </c>
      <c r="S28" s="9">
        <v>45363</v>
      </c>
      <c r="T28" s="8"/>
      <c r="U28" s="8"/>
      <c r="V28" s="8"/>
      <c r="W28" s="8"/>
      <c r="X28" s="8"/>
      <c r="Y28" s="8" t="s">
        <v>42</v>
      </c>
    </row>
    <row r="29" spans="1:25" x14ac:dyDescent="0.25">
      <c r="A29" s="8">
        <v>48760699</v>
      </c>
      <c r="B29" s="8">
        <v>1004200781</v>
      </c>
      <c r="C29" s="10" t="s">
        <v>13</v>
      </c>
      <c r="D29" s="10" t="s">
        <v>35</v>
      </c>
      <c r="E29" s="8">
        <v>6219</v>
      </c>
      <c r="F29" s="9">
        <v>45364</v>
      </c>
      <c r="G29" s="8" t="s">
        <v>45</v>
      </c>
      <c r="H29" s="9">
        <v>35296</v>
      </c>
      <c r="I29" s="8" t="s">
        <v>34</v>
      </c>
      <c r="J29" s="8" t="s">
        <v>17</v>
      </c>
      <c r="K29" s="8">
        <v>301203</v>
      </c>
      <c r="L29" s="10" t="s">
        <v>37</v>
      </c>
      <c r="M29" s="8" t="s">
        <v>19</v>
      </c>
      <c r="N29" s="8" t="s">
        <v>20</v>
      </c>
      <c r="O29" s="8" t="s">
        <v>19</v>
      </c>
      <c r="P29" s="8">
        <v>99199.11</v>
      </c>
      <c r="Q29" s="8" t="s">
        <v>21</v>
      </c>
      <c r="R29" s="8" t="s">
        <v>22</v>
      </c>
      <c r="S29" s="9">
        <v>45364</v>
      </c>
      <c r="T29" s="8"/>
      <c r="U29" s="8"/>
      <c r="V29" s="8"/>
      <c r="W29" s="8"/>
      <c r="X29" s="8"/>
      <c r="Y29" s="8" t="s">
        <v>42</v>
      </c>
    </row>
    <row r="30" spans="1:25" x14ac:dyDescent="0.25">
      <c r="A30" s="8">
        <v>22891036</v>
      </c>
      <c r="B30" s="8">
        <v>1004110100</v>
      </c>
      <c r="C30" s="10" t="s">
        <v>13</v>
      </c>
      <c r="D30" s="10" t="s">
        <v>14</v>
      </c>
      <c r="E30" s="8">
        <v>7126</v>
      </c>
      <c r="F30" s="9">
        <v>45365</v>
      </c>
      <c r="G30" s="8" t="s">
        <v>45</v>
      </c>
      <c r="H30" s="9">
        <v>27565</v>
      </c>
      <c r="I30" s="8" t="s">
        <v>46</v>
      </c>
      <c r="J30" s="8" t="s">
        <v>17</v>
      </c>
      <c r="K30" s="8">
        <v>301101</v>
      </c>
      <c r="L30" s="10" t="s">
        <v>18</v>
      </c>
      <c r="M30" s="8" t="s">
        <v>32</v>
      </c>
      <c r="N30" s="8" t="s">
        <v>20</v>
      </c>
      <c r="O30" s="8" t="s">
        <v>19</v>
      </c>
      <c r="P30" s="8">
        <v>99199.11</v>
      </c>
      <c r="Q30" s="8" t="s">
        <v>21</v>
      </c>
      <c r="R30" s="8" t="s">
        <v>22</v>
      </c>
      <c r="S30" s="9">
        <v>45365</v>
      </c>
      <c r="T30" s="8"/>
      <c r="U30" s="8"/>
      <c r="V30" s="8"/>
      <c r="W30" s="8"/>
      <c r="X30" s="8"/>
      <c r="Y30" s="8" t="s">
        <v>42</v>
      </c>
    </row>
    <row r="31" spans="1:25" x14ac:dyDescent="0.25">
      <c r="A31" s="8">
        <v>77323023</v>
      </c>
      <c r="B31" s="8">
        <v>1005035624</v>
      </c>
      <c r="C31" s="10" t="s">
        <v>13</v>
      </c>
      <c r="D31" s="10" t="s">
        <v>35</v>
      </c>
      <c r="E31" s="8">
        <v>6219</v>
      </c>
      <c r="F31" s="9">
        <v>45366</v>
      </c>
      <c r="G31" s="8" t="s">
        <v>45</v>
      </c>
      <c r="H31" s="9">
        <v>37957</v>
      </c>
      <c r="I31" s="8" t="s">
        <v>62</v>
      </c>
      <c r="J31" s="8" t="s">
        <v>17</v>
      </c>
      <c r="K31" s="8">
        <v>301101</v>
      </c>
      <c r="L31" s="10" t="s">
        <v>18</v>
      </c>
      <c r="M31" s="8" t="s">
        <v>32</v>
      </c>
      <c r="N31" s="8" t="s">
        <v>20</v>
      </c>
      <c r="O31" s="8" t="s">
        <v>19</v>
      </c>
      <c r="P31" s="8">
        <v>99199.11</v>
      </c>
      <c r="Q31" s="8" t="s">
        <v>21</v>
      </c>
      <c r="R31" s="8" t="s">
        <v>22</v>
      </c>
      <c r="S31" s="9">
        <v>45366</v>
      </c>
      <c r="T31" s="8" t="s">
        <v>20</v>
      </c>
      <c r="U31" s="8" t="s">
        <v>19</v>
      </c>
      <c r="V31" s="8">
        <v>99199.12</v>
      </c>
      <c r="W31" s="8" t="s">
        <v>21</v>
      </c>
      <c r="X31" s="8" t="s">
        <v>43</v>
      </c>
      <c r="Y31" s="8" t="s">
        <v>85</v>
      </c>
    </row>
    <row r="32" spans="1:25" x14ac:dyDescent="0.25">
      <c r="A32" s="8">
        <v>74950212</v>
      </c>
      <c r="B32" s="8">
        <v>1006405865</v>
      </c>
      <c r="C32" s="10" t="s">
        <v>26</v>
      </c>
      <c r="D32" s="10" t="s">
        <v>27</v>
      </c>
      <c r="E32" s="8">
        <v>6221</v>
      </c>
      <c r="F32" s="9">
        <v>45367</v>
      </c>
      <c r="G32" s="8" t="s">
        <v>45</v>
      </c>
      <c r="H32" s="9">
        <v>38407</v>
      </c>
      <c r="I32" s="8" t="s">
        <v>58</v>
      </c>
      <c r="J32" s="8" t="s">
        <v>17</v>
      </c>
      <c r="K32" s="8">
        <v>302303</v>
      </c>
      <c r="L32" s="10" t="s">
        <v>30</v>
      </c>
      <c r="M32" s="8" t="s">
        <v>31</v>
      </c>
      <c r="N32" s="8" t="s">
        <v>20</v>
      </c>
      <c r="O32" s="8" t="s">
        <v>19</v>
      </c>
      <c r="P32" s="8">
        <v>99199.11</v>
      </c>
      <c r="Q32" s="8" t="s">
        <v>21</v>
      </c>
      <c r="R32" s="8" t="s">
        <v>22</v>
      </c>
      <c r="S32" s="9">
        <v>45367</v>
      </c>
      <c r="T32" s="8"/>
      <c r="U32" s="8"/>
      <c r="V32" s="8"/>
      <c r="W32" s="8"/>
      <c r="X32" s="8"/>
      <c r="Y32" s="8" t="s">
        <v>42</v>
      </c>
    </row>
    <row r="33" spans="1:25" x14ac:dyDescent="0.25">
      <c r="A33" s="8">
        <v>62219258</v>
      </c>
      <c r="B33" s="8">
        <v>1006405213</v>
      </c>
      <c r="C33" s="10" t="s">
        <v>26</v>
      </c>
      <c r="D33" s="10" t="s">
        <v>27</v>
      </c>
      <c r="E33" s="8">
        <v>6221</v>
      </c>
      <c r="F33" s="9">
        <v>45367</v>
      </c>
      <c r="G33" s="8" t="s">
        <v>45</v>
      </c>
      <c r="H33" s="9">
        <v>37632</v>
      </c>
      <c r="I33" s="8" t="s">
        <v>56</v>
      </c>
      <c r="J33" s="8" t="s">
        <v>38</v>
      </c>
      <c r="K33" s="8">
        <v>302303</v>
      </c>
      <c r="L33" s="10" t="s">
        <v>30</v>
      </c>
      <c r="M33" s="8" t="s">
        <v>31</v>
      </c>
      <c r="N33" s="8" t="s">
        <v>20</v>
      </c>
      <c r="O33" s="8" t="s">
        <v>19</v>
      </c>
      <c r="P33" s="8">
        <v>99199.11</v>
      </c>
      <c r="Q33" s="8" t="s">
        <v>21</v>
      </c>
      <c r="R33" s="8" t="s">
        <v>22</v>
      </c>
      <c r="S33" s="9">
        <v>45367</v>
      </c>
      <c r="T33" s="8"/>
      <c r="U33" s="8"/>
      <c r="V33" s="8"/>
      <c r="W33" s="8"/>
      <c r="X33" s="8"/>
      <c r="Y33" s="8" t="s">
        <v>42</v>
      </c>
    </row>
    <row r="34" spans="1:25" x14ac:dyDescent="0.25">
      <c r="A34" s="8">
        <v>60823449</v>
      </c>
      <c r="B34" s="8">
        <v>1006408197</v>
      </c>
      <c r="C34" s="10" t="s">
        <v>26</v>
      </c>
      <c r="D34" s="10" t="s">
        <v>27</v>
      </c>
      <c r="E34" s="8">
        <v>6221</v>
      </c>
      <c r="F34" s="9">
        <v>45367</v>
      </c>
      <c r="G34" s="8" t="s">
        <v>45</v>
      </c>
      <c r="H34" s="9">
        <v>36195</v>
      </c>
      <c r="I34" s="8" t="s">
        <v>54</v>
      </c>
      <c r="J34" s="8" t="s">
        <v>17</v>
      </c>
      <c r="K34" s="8">
        <v>302303</v>
      </c>
      <c r="L34" s="10" t="s">
        <v>30</v>
      </c>
      <c r="M34" s="8" t="s">
        <v>31</v>
      </c>
      <c r="N34" s="8" t="s">
        <v>20</v>
      </c>
      <c r="O34" s="8" t="s">
        <v>19</v>
      </c>
      <c r="P34" s="8">
        <v>99199.11</v>
      </c>
      <c r="Q34" s="8" t="s">
        <v>21</v>
      </c>
      <c r="R34" s="8" t="s">
        <v>22</v>
      </c>
      <c r="S34" s="9">
        <v>45367</v>
      </c>
      <c r="T34" s="8"/>
      <c r="U34" s="8"/>
      <c r="V34" s="8"/>
      <c r="W34" s="8"/>
      <c r="X34" s="8"/>
      <c r="Y34" s="8" t="s">
        <v>42</v>
      </c>
    </row>
    <row r="35" spans="1:25" x14ac:dyDescent="0.25">
      <c r="A35" s="8">
        <v>46703811</v>
      </c>
      <c r="B35" s="8">
        <v>1007366823</v>
      </c>
      <c r="C35" s="10" t="s">
        <v>26</v>
      </c>
      <c r="D35" s="10" t="s">
        <v>27</v>
      </c>
      <c r="E35" s="8">
        <v>6221</v>
      </c>
      <c r="F35" s="9">
        <v>45369</v>
      </c>
      <c r="G35" s="8" t="s">
        <v>45</v>
      </c>
      <c r="H35" s="9">
        <v>31481</v>
      </c>
      <c r="I35" s="8" t="s">
        <v>52</v>
      </c>
      <c r="J35" s="8" t="s">
        <v>17</v>
      </c>
      <c r="K35" s="8">
        <v>302303</v>
      </c>
      <c r="L35" s="10" t="s">
        <v>30</v>
      </c>
      <c r="M35" s="8" t="s">
        <v>31</v>
      </c>
      <c r="N35" s="8" t="s">
        <v>20</v>
      </c>
      <c r="O35" s="8" t="s">
        <v>19</v>
      </c>
      <c r="P35" s="8">
        <v>99199.11</v>
      </c>
      <c r="Q35" s="8" t="s">
        <v>21</v>
      </c>
      <c r="R35" s="8" t="s">
        <v>22</v>
      </c>
      <c r="S35" s="9">
        <v>45369</v>
      </c>
      <c r="T35" s="8"/>
      <c r="U35" s="8"/>
      <c r="V35" s="8"/>
      <c r="W35" s="8"/>
      <c r="X35" s="8"/>
      <c r="Y35" s="8" t="s">
        <v>42</v>
      </c>
    </row>
    <row r="36" spans="1:25" x14ac:dyDescent="0.25">
      <c r="A36" s="8">
        <v>70571031</v>
      </c>
      <c r="B36" s="8">
        <v>1013459895</v>
      </c>
      <c r="C36" s="10" t="s">
        <v>13</v>
      </c>
      <c r="D36" s="10" t="s">
        <v>35</v>
      </c>
      <c r="E36" s="8">
        <v>6219</v>
      </c>
      <c r="F36" s="9">
        <v>45371</v>
      </c>
      <c r="G36" s="8" t="s">
        <v>45</v>
      </c>
      <c r="H36" s="9">
        <v>34700</v>
      </c>
      <c r="I36" s="8" t="s">
        <v>57</v>
      </c>
      <c r="J36" s="8" t="s">
        <v>17</v>
      </c>
      <c r="K36" s="8">
        <v>301203</v>
      </c>
      <c r="L36" s="10" t="s">
        <v>37</v>
      </c>
      <c r="M36" s="8" t="s">
        <v>32</v>
      </c>
      <c r="N36" s="8" t="s">
        <v>20</v>
      </c>
      <c r="O36" s="8" t="s">
        <v>19</v>
      </c>
      <c r="P36" s="8">
        <v>99199.11</v>
      </c>
      <c r="Q36" s="8" t="s">
        <v>21</v>
      </c>
      <c r="R36" s="8" t="s">
        <v>22</v>
      </c>
      <c r="S36" s="9">
        <v>45371</v>
      </c>
      <c r="T36" s="8" t="s">
        <v>20</v>
      </c>
      <c r="U36" s="8" t="s">
        <v>19</v>
      </c>
      <c r="V36" s="8">
        <v>99199.12</v>
      </c>
      <c r="W36" s="8" t="s">
        <v>21</v>
      </c>
      <c r="X36" s="8" t="s">
        <v>43</v>
      </c>
      <c r="Y36" s="8" t="s">
        <v>85</v>
      </c>
    </row>
    <row r="37" spans="1:25" x14ac:dyDescent="0.25">
      <c r="A37" s="8">
        <v>40746258</v>
      </c>
      <c r="B37" s="8">
        <v>1009487168</v>
      </c>
      <c r="C37" s="10" t="s">
        <v>26</v>
      </c>
      <c r="D37" s="10" t="s">
        <v>27</v>
      </c>
      <c r="E37" s="8">
        <v>6221</v>
      </c>
      <c r="F37" s="9">
        <v>45373</v>
      </c>
      <c r="G37" s="8" t="s">
        <v>45</v>
      </c>
      <c r="H37" s="9">
        <v>29570</v>
      </c>
      <c r="I37" s="8" t="s">
        <v>50</v>
      </c>
      <c r="J37" s="8" t="s">
        <v>17</v>
      </c>
      <c r="K37" s="8">
        <v>302303</v>
      </c>
      <c r="L37" s="10" t="s">
        <v>30</v>
      </c>
      <c r="M37" s="8" t="s">
        <v>32</v>
      </c>
      <c r="N37" s="8" t="s">
        <v>20</v>
      </c>
      <c r="O37" s="8" t="s">
        <v>19</v>
      </c>
      <c r="P37" s="8">
        <v>99199.11</v>
      </c>
      <c r="Q37" s="8" t="s">
        <v>21</v>
      </c>
      <c r="R37" s="8" t="s">
        <v>22</v>
      </c>
      <c r="S37" s="9">
        <v>45373</v>
      </c>
      <c r="T37" s="8"/>
      <c r="U37" s="8"/>
      <c r="V37" s="8"/>
      <c r="W37" s="8"/>
      <c r="X37" s="8"/>
      <c r="Y37" s="8" t="s">
        <v>42</v>
      </c>
    </row>
    <row r="38" spans="1:25" x14ac:dyDescent="0.25">
      <c r="A38" s="8">
        <v>8674983</v>
      </c>
      <c r="B38" s="8">
        <v>1009483390</v>
      </c>
      <c r="C38" s="10" t="s">
        <v>26</v>
      </c>
      <c r="D38" s="10" t="s">
        <v>27</v>
      </c>
      <c r="E38" s="8">
        <v>6221</v>
      </c>
      <c r="F38" s="9">
        <v>45373</v>
      </c>
      <c r="G38" s="8" t="s">
        <v>45</v>
      </c>
      <c r="H38" s="9">
        <v>24967</v>
      </c>
      <c r="I38" s="8" t="s">
        <v>59</v>
      </c>
      <c r="J38" s="8" t="s">
        <v>17</v>
      </c>
      <c r="K38" s="8">
        <v>302303</v>
      </c>
      <c r="L38" s="10" t="s">
        <v>30</v>
      </c>
      <c r="M38" s="8" t="s">
        <v>32</v>
      </c>
      <c r="N38" s="8" t="s">
        <v>20</v>
      </c>
      <c r="O38" s="8" t="s">
        <v>19</v>
      </c>
      <c r="P38" s="8">
        <v>99199.11</v>
      </c>
      <c r="Q38" s="8" t="s">
        <v>21</v>
      </c>
      <c r="R38" s="8" t="s">
        <v>22</v>
      </c>
      <c r="S38" s="9">
        <v>45373</v>
      </c>
      <c r="T38" s="8"/>
      <c r="U38" s="8"/>
      <c r="V38" s="8"/>
      <c r="W38" s="8"/>
      <c r="X38" s="8"/>
      <c r="Y38" s="8" t="s">
        <v>42</v>
      </c>
    </row>
    <row r="39" spans="1:25" x14ac:dyDescent="0.25">
      <c r="A39" s="8">
        <v>41763310</v>
      </c>
      <c r="B39" s="8">
        <v>1013463035</v>
      </c>
      <c r="C39" s="10" t="s">
        <v>13</v>
      </c>
      <c r="D39" s="10" t="s">
        <v>35</v>
      </c>
      <c r="E39" s="8">
        <v>6219</v>
      </c>
      <c r="F39" s="9">
        <v>45374</v>
      </c>
      <c r="G39" s="8" t="s">
        <v>45</v>
      </c>
      <c r="H39" s="9">
        <v>30332</v>
      </c>
      <c r="I39" s="8" t="s">
        <v>51</v>
      </c>
      <c r="J39" s="8" t="s">
        <v>17</v>
      </c>
      <c r="K39" s="8">
        <v>301203</v>
      </c>
      <c r="L39" s="10" t="s">
        <v>37</v>
      </c>
      <c r="M39" s="8" t="s">
        <v>32</v>
      </c>
      <c r="N39" s="8" t="s">
        <v>20</v>
      </c>
      <c r="O39" s="8" t="s">
        <v>19</v>
      </c>
      <c r="P39" s="8">
        <v>99199.11</v>
      </c>
      <c r="Q39" s="8" t="s">
        <v>21</v>
      </c>
      <c r="R39" s="8" t="s">
        <v>22</v>
      </c>
      <c r="S39" s="9">
        <v>45374</v>
      </c>
      <c r="T39" s="8"/>
      <c r="U39" s="8"/>
      <c r="V39" s="8"/>
      <c r="W39" s="8"/>
      <c r="X39" s="8"/>
      <c r="Y39" s="8" t="s">
        <v>42</v>
      </c>
    </row>
    <row r="40" spans="1:25" x14ac:dyDescent="0.25">
      <c r="A40" s="8">
        <v>25826731</v>
      </c>
      <c r="B40" s="8">
        <v>1013498823</v>
      </c>
      <c r="C40" s="10" t="s">
        <v>13</v>
      </c>
      <c r="D40" s="10" t="s">
        <v>35</v>
      </c>
      <c r="E40" s="8">
        <v>6219</v>
      </c>
      <c r="F40" s="9">
        <v>45376</v>
      </c>
      <c r="G40" s="8" t="s">
        <v>45</v>
      </c>
      <c r="H40" s="9">
        <v>24444</v>
      </c>
      <c r="I40" s="8" t="s">
        <v>49</v>
      </c>
      <c r="J40" s="8" t="s">
        <v>38</v>
      </c>
      <c r="K40" s="8">
        <v>301101</v>
      </c>
      <c r="L40" s="10" t="s">
        <v>18</v>
      </c>
      <c r="M40" s="8" t="s">
        <v>32</v>
      </c>
      <c r="N40" s="8" t="s">
        <v>20</v>
      </c>
      <c r="O40" s="8" t="s">
        <v>19</v>
      </c>
      <c r="P40" s="8">
        <v>99199.11</v>
      </c>
      <c r="Q40" s="8" t="s">
        <v>21</v>
      </c>
      <c r="R40" s="8" t="s">
        <v>22</v>
      </c>
      <c r="S40" s="9">
        <v>45376</v>
      </c>
      <c r="T40" s="8" t="s">
        <v>20</v>
      </c>
      <c r="U40" s="8" t="s">
        <v>19</v>
      </c>
      <c r="V40" s="8">
        <v>99199.12</v>
      </c>
      <c r="W40" s="8" t="s">
        <v>21</v>
      </c>
      <c r="X40" s="8" t="s">
        <v>43</v>
      </c>
      <c r="Y40" s="8" t="s">
        <v>85</v>
      </c>
    </row>
    <row r="41" spans="1:25" x14ac:dyDescent="0.25">
      <c r="A41" s="8">
        <v>6090768</v>
      </c>
      <c r="B41" s="8">
        <v>1013341001</v>
      </c>
      <c r="C41" s="10" t="s">
        <v>13</v>
      </c>
      <c r="D41" s="10" t="s">
        <v>47</v>
      </c>
      <c r="E41" s="8">
        <v>6218</v>
      </c>
      <c r="F41" s="9">
        <v>45378</v>
      </c>
      <c r="G41" s="8" t="s">
        <v>45</v>
      </c>
      <c r="H41" s="9">
        <v>22525</v>
      </c>
      <c r="I41" s="8" t="s">
        <v>48</v>
      </c>
      <c r="J41" s="8" t="s">
        <v>17</v>
      </c>
      <c r="K41" s="8">
        <v>301203</v>
      </c>
      <c r="L41" s="10" t="s">
        <v>37</v>
      </c>
      <c r="M41" s="8" t="s">
        <v>31</v>
      </c>
      <c r="N41" s="8" t="s">
        <v>20</v>
      </c>
      <c r="O41" s="8" t="s">
        <v>19</v>
      </c>
      <c r="P41" s="8">
        <v>99199.11</v>
      </c>
      <c r="Q41" s="8" t="s">
        <v>21</v>
      </c>
      <c r="R41" s="8" t="s">
        <v>22</v>
      </c>
      <c r="S41" s="9">
        <v>45378</v>
      </c>
      <c r="T41" s="8"/>
      <c r="U41" s="8"/>
      <c r="V41" s="8"/>
      <c r="W41" s="8"/>
      <c r="X41" s="8"/>
      <c r="Y41" s="8" t="s">
        <v>42</v>
      </c>
    </row>
    <row r="42" spans="1:25" x14ac:dyDescent="0.25">
      <c r="A42" s="8">
        <v>43844569</v>
      </c>
      <c r="B42" s="8">
        <v>1014771649</v>
      </c>
      <c r="C42" s="10" t="s">
        <v>13</v>
      </c>
      <c r="D42" s="10" t="s">
        <v>35</v>
      </c>
      <c r="E42" s="8">
        <v>6219</v>
      </c>
      <c r="F42" s="9">
        <v>45383</v>
      </c>
      <c r="G42" s="8" t="s">
        <v>61</v>
      </c>
      <c r="H42" s="9">
        <v>31142</v>
      </c>
      <c r="I42" s="8" t="s">
        <v>52</v>
      </c>
      <c r="J42" s="8" t="s">
        <v>17</v>
      </c>
      <c r="K42" s="8">
        <v>301203</v>
      </c>
      <c r="L42" s="10" t="s">
        <v>37</v>
      </c>
      <c r="M42" s="8" t="s">
        <v>19</v>
      </c>
      <c r="N42" s="8" t="s">
        <v>20</v>
      </c>
      <c r="O42" s="8" t="s">
        <v>19</v>
      </c>
      <c r="P42" s="8">
        <v>99199.11</v>
      </c>
      <c r="Q42" s="8" t="s">
        <v>21</v>
      </c>
      <c r="R42" s="8" t="s">
        <v>22</v>
      </c>
      <c r="S42" s="9">
        <v>45383</v>
      </c>
      <c r="T42" s="8"/>
      <c r="U42" s="8"/>
      <c r="V42" s="8"/>
      <c r="W42" s="8"/>
      <c r="X42" s="8"/>
      <c r="Y42" s="8" t="s">
        <v>42</v>
      </c>
    </row>
    <row r="43" spans="1:25" x14ac:dyDescent="0.25">
      <c r="A43" s="8">
        <v>75644547</v>
      </c>
      <c r="B43" s="8">
        <v>1016404482</v>
      </c>
      <c r="C43" s="10" t="s">
        <v>13</v>
      </c>
      <c r="D43" s="10" t="s">
        <v>35</v>
      </c>
      <c r="E43" s="8">
        <v>6219</v>
      </c>
      <c r="F43" s="9">
        <v>45390</v>
      </c>
      <c r="G43" s="8" t="s">
        <v>61</v>
      </c>
      <c r="H43" s="9">
        <v>37826</v>
      </c>
      <c r="I43" s="8" t="s">
        <v>62</v>
      </c>
      <c r="J43" s="8" t="s">
        <v>17</v>
      </c>
      <c r="K43" s="8">
        <v>301203</v>
      </c>
      <c r="L43" s="10" t="s">
        <v>37</v>
      </c>
      <c r="M43" s="8" t="s">
        <v>32</v>
      </c>
      <c r="N43" s="8" t="s">
        <v>20</v>
      </c>
      <c r="O43" s="8" t="s">
        <v>19</v>
      </c>
      <c r="P43" s="8">
        <v>99199.11</v>
      </c>
      <c r="Q43" s="8" t="s">
        <v>21</v>
      </c>
      <c r="R43" s="8" t="s">
        <v>22</v>
      </c>
      <c r="S43" s="9">
        <v>45390</v>
      </c>
      <c r="T43" s="8" t="s">
        <v>20</v>
      </c>
      <c r="U43" s="8" t="s">
        <v>19</v>
      </c>
      <c r="V43" s="8">
        <v>99199.12</v>
      </c>
      <c r="W43" s="8" t="s">
        <v>21</v>
      </c>
      <c r="X43" s="8" t="s">
        <v>43</v>
      </c>
      <c r="Y43" s="8" t="s">
        <v>85</v>
      </c>
    </row>
    <row r="44" spans="1:25" x14ac:dyDescent="0.25">
      <c r="A44" s="8">
        <v>76355769</v>
      </c>
      <c r="B44" s="8">
        <v>1016025772</v>
      </c>
      <c r="C44" s="10" t="s">
        <v>13</v>
      </c>
      <c r="D44" s="10" t="s">
        <v>35</v>
      </c>
      <c r="E44" s="8">
        <v>6219</v>
      </c>
      <c r="F44" s="9">
        <v>45390</v>
      </c>
      <c r="G44" s="8" t="s">
        <v>61</v>
      </c>
      <c r="H44" s="9">
        <v>35849</v>
      </c>
      <c r="I44" s="8" t="s">
        <v>25</v>
      </c>
      <c r="J44" s="8" t="s">
        <v>17</v>
      </c>
      <c r="K44" s="8">
        <v>301101</v>
      </c>
      <c r="L44" s="10" t="s">
        <v>18</v>
      </c>
      <c r="M44" s="8" t="s">
        <v>32</v>
      </c>
      <c r="N44" s="8" t="s">
        <v>20</v>
      </c>
      <c r="O44" s="8" t="s">
        <v>19</v>
      </c>
      <c r="P44" s="8">
        <v>99199.11</v>
      </c>
      <c r="Q44" s="8" t="s">
        <v>19</v>
      </c>
      <c r="R44" s="8" t="s">
        <v>22</v>
      </c>
      <c r="S44" s="9">
        <v>45390</v>
      </c>
      <c r="T44" s="8" t="s">
        <v>20</v>
      </c>
      <c r="U44" s="8" t="s">
        <v>19</v>
      </c>
      <c r="V44" s="8">
        <v>99199.12</v>
      </c>
      <c r="W44" s="8" t="s">
        <v>21</v>
      </c>
      <c r="X44" s="8" t="s">
        <v>43</v>
      </c>
      <c r="Y44" s="8" t="s">
        <v>85</v>
      </c>
    </row>
    <row r="45" spans="1:25" x14ac:dyDescent="0.25">
      <c r="A45" s="8">
        <v>3589651</v>
      </c>
      <c r="B45" s="8">
        <v>1016139089</v>
      </c>
      <c r="C45" s="10" t="s">
        <v>13</v>
      </c>
      <c r="D45" s="10" t="s">
        <v>14</v>
      </c>
      <c r="E45" s="8">
        <v>7126</v>
      </c>
      <c r="F45" s="9">
        <v>45391</v>
      </c>
      <c r="G45" s="8" t="s">
        <v>61</v>
      </c>
      <c r="H45" s="9">
        <v>22085</v>
      </c>
      <c r="I45" s="8" t="s">
        <v>64</v>
      </c>
      <c r="J45" s="8" t="s">
        <v>17</v>
      </c>
      <c r="K45" s="8">
        <v>301101</v>
      </c>
      <c r="L45" s="10" t="s">
        <v>18</v>
      </c>
      <c r="M45" s="8" t="s">
        <v>32</v>
      </c>
      <c r="N45" s="8" t="s">
        <v>24</v>
      </c>
      <c r="O45" s="8" t="s">
        <v>19</v>
      </c>
      <c r="P45" s="8">
        <v>99199.11</v>
      </c>
      <c r="Q45" s="8" t="s">
        <v>21</v>
      </c>
      <c r="R45" s="8" t="s">
        <v>22</v>
      </c>
      <c r="S45" s="9">
        <v>45391</v>
      </c>
      <c r="T45" s="8" t="s">
        <v>20</v>
      </c>
      <c r="U45" s="8" t="s">
        <v>19</v>
      </c>
      <c r="V45" s="8">
        <v>99199.12</v>
      </c>
      <c r="W45" s="8" t="s">
        <v>21</v>
      </c>
      <c r="X45" s="8" t="s">
        <v>43</v>
      </c>
      <c r="Y45" s="8" t="s">
        <v>85</v>
      </c>
    </row>
    <row r="46" spans="1:25" x14ac:dyDescent="0.25">
      <c r="A46" s="8">
        <v>72407413</v>
      </c>
      <c r="B46" s="8">
        <v>1018002225</v>
      </c>
      <c r="C46" s="10" t="s">
        <v>13</v>
      </c>
      <c r="D46" s="10" t="s">
        <v>14</v>
      </c>
      <c r="E46" s="8">
        <v>7126</v>
      </c>
      <c r="F46" s="9">
        <v>45393</v>
      </c>
      <c r="G46" s="8" t="s">
        <v>61</v>
      </c>
      <c r="H46" s="9">
        <v>33408</v>
      </c>
      <c r="I46" s="8" t="s">
        <v>44</v>
      </c>
      <c r="J46" s="8" t="s">
        <v>17</v>
      </c>
      <c r="K46" s="8">
        <v>301101</v>
      </c>
      <c r="L46" s="10" t="s">
        <v>18</v>
      </c>
      <c r="M46" s="8" t="s">
        <v>32</v>
      </c>
      <c r="N46" s="8" t="s">
        <v>20</v>
      </c>
      <c r="O46" s="8" t="s">
        <v>19</v>
      </c>
      <c r="P46" s="8">
        <v>99199.11</v>
      </c>
      <c r="Q46" s="8" t="s">
        <v>21</v>
      </c>
      <c r="R46" s="8" t="s">
        <v>22</v>
      </c>
      <c r="S46" s="9">
        <v>45393</v>
      </c>
      <c r="T46" s="8" t="s">
        <v>20</v>
      </c>
      <c r="U46" s="8" t="s">
        <v>19</v>
      </c>
      <c r="V46" s="8">
        <v>99199.12</v>
      </c>
      <c r="W46" s="8" t="s">
        <v>21</v>
      </c>
      <c r="X46" s="8" t="s">
        <v>43</v>
      </c>
      <c r="Y46" s="8" t="s">
        <v>85</v>
      </c>
    </row>
    <row r="47" spans="1:25" x14ac:dyDescent="0.25">
      <c r="A47" s="8">
        <v>74861735</v>
      </c>
      <c r="B47" s="8">
        <v>1018389392</v>
      </c>
      <c r="C47" s="10" t="s">
        <v>13</v>
      </c>
      <c r="D47" s="10" t="s">
        <v>14</v>
      </c>
      <c r="E47" s="8">
        <v>7126</v>
      </c>
      <c r="F47" s="9">
        <v>45398</v>
      </c>
      <c r="G47" s="8" t="s">
        <v>61</v>
      </c>
      <c r="H47" s="9">
        <v>36683</v>
      </c>
      <c r="I47" s="8" t="s">
        <v>72</v>
      </c>
      <c r="J47" s="8" t="s">
        <v>17</v>
      </c>
      <c r="K47" s="8">
        <v>301101</v>
      </c>
      <c r="L47" s="10" t="s">
        <v>18</v>
      </c>
      <c r="M47" s="8" t="s">
        <v>32</v>
      </c>
      <c r="N47" s="8" t="s">
        <v>20</v>
      </c>
      <c r="O47" s="8" t="s">
        <v>19</v>
      </c>
      <c r="P47" s="8">
        <v>99199.11</v>
      </c>
      <c r="Q47" s="8" t="s">
        <v>21</v>
      </c>
      <c r="R47" s="8" t="s">
        <v>22</v>
      </c>
      <c r="S47" s="9">
        <v>45398</v>
      </c>
      <c r="T47" s="8" t="s">
        <v>20</v>
      </c>
      <c r="U47" s="8" t="s">
        <v>19</v>
      </c>
      <c r="V47" s="8">
        <v>99199.12</v>
      </c>
      <c r="W47" s="8" t="s">
        <v>21</v>
      </c>
      <c r="X47" s="8" t="s">
        <v>43</v>
      </c>
      <c r="Y47" s="8" t="s">
        <v>85</v>
      </c>
    </row>
    <row r="48" spans="1:25" x14ac:dyDescent="0.25">
      <c r="A48" s="8">
        <v>76975093</v>
      </c>
      <c r="B48" s="8">
        <v>1023912317</v>
      </c>
      <c r="C48" s="10" t="s">
        <v>26</v>
      </c>
      <c r="D48" s="10" t="s">
        <v>27</v>
      </c>
      <c r="E48" s="8">
        <v>6221</v>
      </c>
      <c r="F48" s="9">
        <v>45399</v>
      </c>
      <c r="G48" s="8" t="s">
        <v>61</v>
      </c>
      <c r="H48" s="9">
        <v>37056</v>
      </c>
      <c r="I48" s="8" t="s">
        <v>68</v>
      </c>
      <c r="J48" s="8" t="s">
        <v>38</v>
      </c>
      <c r="K48" s="8">
        <v>302303</v>
      </c>
      <c r="L48" s="10" t="s">
        <v>30</v>
      </c>
      <c r="M48" s="8" t="s">
        <v>31</v>
      </c>
      <c r="N48" s="8" t="s">
        <v>20</v>
      </c>
      <c r="O48" s="8" t="s">
        <v>19</v>
      </c>
      <c r="P48" s="8">
        <v>99199.11</v>
      </c>
      <c r="Q48" s="8" t="s">
        <v>21</v>
      </c>
      <c r="R48" s="8" t="s">
        <v>22</v>
      </c>
      <c r="S48" s="9">
        <v>45399</v>
      </c>
      <c r="T48" s="8"/>
      <c r="U48" s="8"/>
      <c r="V48" s="8"/>
      <c r="W48" s="8"/>
      <c r="X48" s="8"/>
      <c r="Y48" s="8" t="s">
        <v>42</v>
      </c>
    </row>
    <row r="49" spans="1:25" x14ac:dyDescent="0.25">
      <c r="A49" s="8">
        <v>42564542</v>
      </c>
      <c r="B49" s="8">
        <v>1023912624</v>
      </c>
      <c r="C49" s="10" t="s">
        <v>26</v>
      </c>
      <c r="D49" s="10" t="s">
        <v>27</v>
      </c>
      <c r="E49" s="8">
        <v>6221</v>
      </c>
      <c r="F49" s="9">
        <v>45399</v>
      </c>
      <c r="G49" s="8" t="s">
        <v>61</v>
      </c>
      <c r="H49" s="9">
        <v>30863</v>
      </c>
      <c r="I49" s="8" t="s">
        <v>63</v>
      </c>
      <c r="J49" s="8" t="s">
        <v>17</v>
      </c>
      <c r="K49" s="8">
        <v>302303</v>
      </c>
      <c r="L49" s="10" t="s">
        <v>30</v>
      </c>
      <c r="M49" s="8" t="s">
        <v>31</v>
      </c>
      <c r="N49" s="8" t="s">
        <v>20</v>
      </c>
      <c r="O49" s="8" t="s">
        <v>19</v>
      </c>
      <c r="P49" s="8">
        <v>99199.11</v>
      </c>
      <c r="Q49" s="8" t="s">
        <v>21</v>
      </c>
      <c r="R49" s="8" t="s">
        <v>22</v>
      </c>
      <c r="S49" s="9">
        <v>45399</v>
      </c>
      <c r="T49" s="8"/>
      <c r="U49" s="8"/>
      <c r="V49" s="8"/>
      <c r="W49" s="8"/>
      <c r="X49" s="8"/>
      <c r="Y49" s="8" t="s">
        <v>42</v>
      </c>
    </row>
    <row r="50" spans="1:25" x14ac:dyDescent="0.25">
      <c r="A50" s="8">
        <v>2878354</v>
      </c>
      <c r="B50" s="8">
        <v>1019677369</v>
      </c>
      <c r="C50" s="10" t="s">
        <v>13</v>
      </c>
      <c r="D50" s="10" t="s">
        <v>47</v>
      </c>
      <c r="E50" s="8">
        <v>6218</v>
      </c>
      <c r="F50" s="9">
        <v>45400</v>
      </c>
      <c r="G50" s="8" t="s">
        <v>61</v>
      </c>
      <c r="H50" s="9">
        <v>26973</v>
      </c>
      <c r="I50" s="8" t="s">
        <v>66</v>
      </c>
      <c r="J50" s="8" t="s">
        <v>17</v>
      </c>
      <c r="K50" s="8">
        <v>301101</v>
      </c>
      <c r="L50" s="10" t="s">
        <v>18</v>
      </c>
      <c r="M50" s="8" t="s">
        <v>32</v>
      </c>
      <c r="N50" s="8" t="s">
        <v>20</v>
      </c>
      <c r="O50" s="8" t="s">
        <v>19</v>
      </c>
      <c r="P50" s="8">
        <v>99199.11</v>
      </c>
      <c r="Q50" s="8" t="s">
        <v>21</v>
      </c>
      <c r="R50" s="8" t="s">
        <v>22</v>
      </c>
      <c r="S50" s="9">
        <v>45400</v>
      </c>
      <c r="T50" s="8"/>
      <c r="U50" s="8"/>
      <c r="V50" s="8"/>
      <c r="W50" s="8"/>
      <c r="X50" s="8"/>
      <c r="Y50" s="8" t="s">
        <v>42</v>
      </c>
    </row>
    <row r="51" spans="1:25" x14ac:dyDescent="0.25">
      <c r="A51" s="8">
        <v>74219487</v>
      </c>
      <c r="B51" s="8">
        <v>1019681533</v>
      </c>
      <c r="C51" s="10" t="s">
        <v>13</v>
      </c>
      <c r="D51" s="10" t="s">
        <v>47</v>
      </c>
      <c r="E51" s="8">
        <v>6218</v>
      </c>
      <c r="F51" s="9">
        <v>45400</v>
      </c>
      <c r="G51" s="8" t="s">
        <v>61</v>
      </c>
      <c r="H51" s="9">
        <v>34267</v>
      </c>
      <c r="I51" s="8" t="s">
        <v>53</v>
      </c>
      <c r="J51" s="8" t="s">
        <v>17</v>
      </c>
      <c r="K51" s="8">
        <v>301101</v>
      </c>
      <c r="L51" s="10" t="s">
        <v>18</v>
      </c>
      <c r="M51" s="8" t="s">
        <v>19</v>
      </c>
      <c r="N51" s="8" t="s">
        <v>20</v>
      </c>
      <c r="O51" s="8" t="s">
        <v>19</v>
      </c>
      <c r="P51" s="8">
        <v>99199.11</v>
      </c>
      <c r="Q51" s="8" t="s">
        <v>21</v>
      </c>
      <c r="R51" s="8" t="s">
        <v>22</v>
      </c>
      <c r="S51" s="9">
        <v>45400</v>
      </c>
      <c r="T51" s="8"/>
      <c r="U51" s="8"/>
      <c r="V51" s="8"/>
      <c r="W51" s="8"/>
      <c r="X51" s="8"/>
      <c r="Y51" s="8" t="s">
        <v>42</v>
      </c>
    </row>
    <row r="52" spans="1:25" x14ac:dyDescent="0.25">
      <c r="A52" s="8">
        <v>74007608</v>
      </c>
      <c r="B52" s="8">
        <v>1019670745</v>
      </c>
      <c r="C52" s="10" t="s">
        <v>13</v>
      </c>
      <c r="D52" s="10" t="s">
        <v>47</v>
      </c>
      <c r="E52" s="8">
        <v>6218</v>
      </c>
      <c r="F52" s="9">
        <v>45400</v>
      </c>
      <c r="G52" s="8" t="s">
        <v>61</v>
      </c>
      <c r="H52" s="9">
        <v>38467</v>
      </c>
      <c r="I52" s="8" t="s">
        <v>71</v>
      </c>
      <c r="J52" s="8" t="s">
        <v>38</v>
      </c>
      <c r="K52" s="8">
        <v>301101</v>
      </c>
      <c r="L52" s="10" t="s">
        <v>18</v>
      </c>
      <c r="M52" s="8" t="s">
        <v>32</v>
      </c>
      <c r="N52" s="8" t="s">
        <v>20</v>
      </c>
      <c r="O52" s="8" t="s">
        <v>21</v>
      </c>
      <c r="P52" s="8">
        <v>99199.11</v>
      </c>
      <c r="Q52" s="8" t="s">
        <v>21</v>
      </c>
      <c r="R52" s="8" t="s">
        <v>22</v>
      </c>
      <c r="S52" s="9">
        <v>45400</v>
      </c>
      <c r="T52" s="8"/>
      <c r="U52" s="8"/>
      <c r="V52" s="8"/>
      <c r="W52" s="8"/>
      <c r="X52" s="8"/>
      <c r="Y52" s="8" t="s">
        <v>42</v>
      </c>
    </row>
    <row r="53" spans="1:25" x14ac:dyDescent="0.25">
      <c r="A53" s="8">
        <v>73050568</v>
      </c>
      <c r="B53" s="8">
        <v>1019678601</v>
      </c>
      <c r="C53" s="10" t="s">
        <v>13</v>
      </c>
      <c r="D53" s="10" t="s">
        <v>47</v>
      </c>
      <c r="E53" s="8">
        <v>6218</v>
      </c>
      <c r="F53" s="9">
        <v>45400</v>
      </c>
      <c r="G53" s="8" t="s">
        <v>61</v>
      </c>
      <c r="H53" s="9">
        <v>37735</v>
      </c>
      <c r="I53" s="8" t="s">
        <v>62</v>
      </c>
      <c r="J53" s="8" t="s">
        <v>17</v>
      </c>
      <c r="K53" s="8">
        <v>301101</v>
      </c>
      <c r="L53" s="10" t="s">
        <v>18</v>
      </c>
      <c r="M53" s="8" t="s">
        <v>19</v>
      </c>
      <c r="N53" s="8" t="s">
        <v>20</v>
      </c>
      <c r="O53" s="8" t="s">
        <v>19</v>
      </c>
      <c r="P53" s="8">
        <v>99199.11</v>
      </c>
      <c r="Q53" s="8" t="s">
        <v>21</v>
      </c>
      <c r="R53" s="8" t="s">
        <v>22</v>
      </c>
      <c r="S53" s="9">
        <v>45400</v>
      </c>
      <c r="T53" s="8"/>
      <c r="U53" s="8"/>
      <c r="V53" s="8"/>
      <c r="W53" s="8"/>
      <c r="X53" s="8"/>
      <c r="Y53" s="8" t="s">
        <v>42</v>
      </c>
    </row>
    <row r="54" spans="1:25" x14ac:dyDescent="0.25">
      <c r="A54" s="8">
        <v>8522953</v>
      </c>
      <c r="B54" s="8">
        <v>1019673801</v>
      </c>
      <c r="C54" s="10" t="s">
        <v>13</v>
      </c>
      <c r="D54" s="10" t="s">
        <v>47</v>
      </c>
      <c r="E54" s="8">
        <v>6218</v>
      </c>
      <c r="F54" s="9">
        <v>45400</v>
      </c>
      <c r="G54" s="8" t="s">
        <v>61</v>
      </c>
      <c r="H54" s="9">
        <v>23560</v>
      </c>
      <c r="I54" s="8" t="s">
        <v>84</v>
      </c>
      <c r="J54" s="8" t="s">
        <v>38</v>
      </c>
      <c r="K54" s="8">
        <v>301101</v>
      </c>
      <c r="L54" s="10" t="s">
        <v>18</v>
      </c>
      <c r="M54" s="8" t="s">
        <v>32</v>
      </c>
      <c r="N54" s="8" t="s">
        <v>20</v>
      </c>
      <c r="O54" s="8" t="s">
        <v>19</v>
      </c>
      <c r="P54" s="8">
        <v>99199.11</v>
      </c>
      <c r="Q54" s="8" t="s">
        <v>21</v>
      </c>
      <c r="R54" s="8" t="s">
        <v>22</v>
      </c>
      <c r="S54" s="9">
        <v>45400</v>
      </c>
      <c r="T54" s="8"/>
      <c r="U54" s="8"/>
      <c r="V54" s="8"/>
      <c r="W54" s="8"/>
      <c r="X54" s="8"/>
      <c r="Y54" s="8" t="s">
        <v>42</v>
      </c>
    </row>
    <row r="55" spans="1:25" x14ac:dyDescent="0.25">
      <c r="A55" s="8">
        <v>74723463</v>
      </c>
      <c r="B55" s="8">
        <v>1019677002</v>
      </c>
      <c r="C55" s="10" t="s">
        <v>13</v>
      </c>
      <c r="D55" s="10" t="s">
        <v>47</v>
      </c>
      <c r="E55" s="8">
        <v>6218</v>
      </c>
      <c r="F55" s="9">
        <v>45400</v>
      </c>
      <c r="G55" s="8" t="s">
        <v>61</v>
      </c>
      <c r="H55" s="9">
        <v>37838</v>
      </c>
      <c r="I55" s="8" t="s">
        <v>62</v>
      </c>
      <c r="J55" s="8" t="s">
        <v>17</v>
      </c>
      <c r="K55" s="8">
        <v>301101</v>
      </c>
      <c r="L55" s="10" t="s">
        <v>18</v>
      </c>
      <c r="M55" s="8" t="s">
        <v>32</v>
      </c>
      <c r="N55" s="8" t="s">
        <v>20</v>
      </c>
      <c r="O55" s="8" t="s">
        <v>19</v>
      </c>
      <c r="P55" s="8">
        <v>99199.11</v>
      </c>
      <c r="Q55" s="8" t="s">
        <v>21</v>
      </c>
      <c r="R55" s="8" t="s">
        <v>22</v>
      </c>
      <c r="S55" s="9">
        <v>45400</v>
      </c>
      <c r="T55" s="8"/>
      <c r="U55" s="8"/>
      <c r="V55" s="8"/>
      <c r="W55" s="8"/>
      <c r="X55" s="8"/>
      <c r="Y55" s="8" t="s">
        <v>42</v>
      </c>
    </row>
    <row r="56" spans="1:25" x14ac:dyDescent="0.25">
      <c r="A56" s="8">
        <v>60916569</v>
      </c>
      <c r="B56" s="8">
        <v>1019679486</v>
      </c>
      <c r="C56" s="10" t="s">
        <v>13</v>
      </c>
      <c r="D56" s="10" t="s">
        <v>47</v>
      </c>
      <c r="E56" s="8">
        <v>6218</v>
      </c>
      <c r="F56" s="9">
        <v>45400</v>
      </c>
      <c r="G56" s="8" t="s">
        <v>61</v>
      </c>
      <c r="H56" s="9">
        <v>39071</v>
      </c>
      <c r="I56" s="8" t="s">
        <v>55</v>
      </c>
      <c r="J56" s="8" t="s">
        <v>17</v>
      </c>
      <c r="K56" s="8">
        <v>301101</v>
      </c>
      <c r="L56" s="10" t="s">
        <v>18</v>
      </c>
      <c r="M56" s="8" t="s">
        <v>32</v>
      </c>
      <c r="N56" s="8" t="s">
        <v>20</v>
      </c>
      <c r="O56" s="8" t="s">
        <v>19</v>
      </c>
      <c r="P56" s="8">
        <v>99199.11</v>
      </c>
      <c r="Q56" s="8" t="s">
        <v>21</v>
      </c>
      <c r="R56" s="8" t="s">
        <v>22</v>
      </c>
      <c r="S56" s="9">
        <v>45400</v>
      </c>
      <c r="T56" s="8"/>
      <c r="U56" s="8"/>
      <c r="V56" s="8"/>
      <c r="W56" s="8"/>
      <c r="X56" s="8"/>
      <c r="Y56" s="8" t="s">
        <v>42</v>
      </c>
    </row>
    <row r="57" spans="1:25" x14ac:dyDescent="0.25">
      <c r="A57" s="8">
        <v>7765488</v>
      </c>
      <c r="B57" s="8">
        <v>1019680279</v>
      </c>
      <c r="C57" s="10" t="s">
        <v>13</v>
      </c>
      <c r="D57" s="10" t="s">
        <v>47</v>
      </c>
      <c r="E57" s="8">
        <v>6218</v>
      </c>
      <c r="F57" s="9">
        <v>45400</v>
      </c>
      <c r="G57" s="8" t="s">
        <v>61</v>
      </c>
      <c r="H57" s="9">
        <v>27965</v>
      </c>
      <c r="I57" s="8" t="s">
        <v>41</v>
      </c>
      <c r="J57" s="8" t="s">
        <v>38</v>
      </c>
      <c r="K57" s="8">
        <v>301101</v>
      </c>
      <c r="L57" s="10" t="s">
        <v>18</v>
      </c>
      <c r="M57" s="8" t="s">
        <v>32</v>
      </c>
      <c r="N57" s="8" t="s">
        <v>20</v>
      </c>
      <c r="O57" s="8" t="s">
        <v>19</v>
      </c>
      <c r="P57" s="8">
        <v>99199.11</v>
      </c>
      <c r="Q57" s="8" t="s">
        <v>21</v>
      </c>
      <c r="R57" s="8" t="s">
        <v>22</v>
      </c>
      <c r="S57" s="9">
        <v>45400</v>
      </c>
      <c r="T57" s="8"/>
      <c r="U57" s="8"/>
      <c r="V57" s="8"/>
      <c r="W57" s="8"/>
      <c r="X57" s="8"/>
      <c r="Y57" s="8" t="s">
        <v>42</v>
      </c>
    </row>
    <row r="58" spans="1:25" x14ac:dyDescent="0.25">
      <c r="A58" s="8">
        <v>41501988</v>
      </c>
      <c r="B58" s="8">
        <v>1019683149</v>
      </c>
      <c r="C58" s="10" t="s">
        <v>13</v>
      </c>
      <c r="D58" s="10" t="s">
        <v>47</v>
      </c>
      <c r="E58" s="8">
        <v>6218</v>
      </c>
      <c r="F58" s="9">
        <v>45400</v>
      </c>
      <c r="G58" s="8" t="s">
        <v>61</v>
      </c>
      <c r="H58" s="9">
        <v>30235</v>
      </c>
      <c r="I58" s="8" t="s">
        <v>51</v>
      </c>
      <c r="J58" s="8" t="s">
        <v>17</v>
      </c>
      <c r="K58" s="8">
        <v>301101</v>
      </c>
      <c r="L58" s="10" t="s">
        <v>18</v>
      </c>
      <c r="M58" s="8" t="s">
        <v>32</v>
      </c>
      <c r="N58" s="8" t="s">
        <v>20</v>
      </c>
      <c r="O58" s="8" t="s">
        <v>19</v>
      </c>
      <c r="P58" s="8">
        <v>99199.11</v>
      </c>
      <c r="Q58" s="8" t="s">
        <v>21</v>
      </c>
      <c r="R58" s="8" t="s">
        <v>22</v>
      </c>
      <c r="S58" s="9">
        <v>45400</v>
      </c>
      <c r="T58" s="8"/>
      <c r="U58" s="8"/>
      <c r="V58" s="8"/>
      <c r="W58" s="8"/>
      <c r="X58" s="8"/>
      <c r="Y58" s="8" t="s">
        <v>42</v>
      </c>
    </row>
    <row r="59" spans="1:25" x14ac:dyDescent="0.25">
      <c r="A59" s="8">
        <v>80228801</v>
      </c>
      <c r="B59" s="8">
        <v>1019677791</v>
      </c>
      <c r="C59" s="10" t="s">
        <v>13</v>
      </c>
      <c r="D59" s="10" t="s">
        <v>47</v>
      </c>
      <c r="E59" s="8">
        <v>6218</v>
      </c>
      <c r="F59" s="9">
        <v>45400</v>
      </c>
      <c r="G59" s="8" t="s">
        <v>61</v>
      </c>
      <c r="H59" s="9">
        <v>27131</v>
      </c>
      <c r="I59" s="8" t="s">
        <v>66</v>
      </c>
      <c r="J59" s="8" t="s">
        <v>17</v>
      </c>
      <c r="K59" s="8">
        <v>301101</v>
      </c>
      <c r="L59" s="10" t="s">
        <v>18</v>
      </c>
      <c r="M59" s="8" t="s">
        <v>32</v>
      </c>
      <c r="N59" s="8" t="s">
        <v>20</v>
      </c>
      <c r="O59" s="8" t="s">
        <v>19</v>
      </c>
      <c r="P59" s="8">
        <v>99199.11</v>
      </c>
      <c r="Q59" s="8" t="s">
        <v>21</v>
      </c>
      <c r="R59" s="8" t="s">
        <v>22</v>
      </c>
      <c r="S59" s="9">
        <v>45400</v>
      </c>
      <c r="T59" s="8"/>
      <c r="U59" s="8"/>
      <c r="V59" s="8"/>
      <c r="W59" s="8"/>
      <c r="X59" s="8"/>
      <c r="Y59" s="8" t="s">
        <v>42</v>
      </c>
    </row>
    <row r="60" spans="1:25" x14ac:dyDescent="0.25">
      <c r="A60" s="8">
        <v>25555161</v>
      </c>
      <c r="B60" s="8">
        <v>1019679917</v>
      </c>
      <c r="C60" s="10" t="s">
        <v>13</v>
      </c>
      <c r="D60" s="10" t="s">
        <v>47</v>
      </c>
      <c r="E60" s="8">
        <v>6218</v>
      </c>
      <c r="F60" s="9">
        <v>45400</v>
      </c>
      <c r="G60" s="8" t="s">
        <v>61</v>
      </c>
      <c r="H60" s="9">
        <v>20941</v>
      </c>
      <c r="I60" s="8" t="s">
        <v>80</v>
      </c>
      <c r="J60" s="8" t="s">
        <v>17</v>
      </c>
      <c r="K60" s="8">
        <v>301101</v>
      </c>
      <c r="L60" s="10" t="s">
        <v>18</v>
      </c>
      <c r="M60" s="8" t="s">
        <v>32</v>
      </c>
      <c r="N60" s="8" t="s">
        <v>20</v>
      </c>
      <c r="O60" s="8" t="s">
        <v>19</v>
      </c>
      <c r="P60" s="8">
        <v>99199.11</v>
      </c>
      <c r="Q60" s="8" t="s">
        <v>21</v>
      </c>
      <c r="R60" s="8" t="s">
        <v>22</v>
      </c>
      <c r="S60" s="9">
        <v>45400</v>
      </c>
      <c r="T60" s="8"/>
      <c r="U60" s="8"/>
      <c r="V60" s="8"/>
      <c r="W60" s="8"/>
      <c r="X60" s="8"/>
      <c r="Y60" s="8" t="s">
        <v>42</v>
      </c>
    </row>
    <row r="61" spans="1:25" x14ac:dyDescent="0.25">
      <c r="A61" s="8">
        <v>80185768</v>
      </c>
      <c r="B61" s="8">
        <v>1019678197</v>
      </c>
      <c r="C61" s="10" t="s">
        <v>13</v>
      </c>
      <c r="D61" s="10" t="s">
        <v>47</v>
      </c>
      <c r="E61" s="8">
        <v>6218</v>
      </c>
      <c r="F61" s="9">
        <v>45400</v>
      </c>
      <c r="G61" s="8" t="s">
        <v>61</v>
      </c>
      <c r="H61" s="9">
        <v>27429</v>
      </c>
      <c r="I61" s="8" t="s">
        <v>76</v>
      </c>
      <c r="J61" s="8" t="s">
        <v>38</v>
      </c>
      <c r="K61" s="8">
        <v>301101</v>
      </c>
      <c r="L61" s="10" t="s">
        <v>18</v>
      </c>
      <c r="M61" s="8" t="s">
        <v>32</v>
      </c>
      <c r="N61" s="8" t="s">
        <v>20</v>
      </c>
      <c r="O61" s="8" t="s">
        <v>19</v>
      </c>
      <c r="P61" s="8">
        <v>99199.11</v>
      </c>
      <c r="Q61" s="8" t="s">
        <v>21</v>
      </c>
      <c r="R61" s="8" t="s">
        <v>22</v>
      </c>
      <c r="S61" s="9">
        <v>45400</v>
      </c>
      <c r="T61" s="8"/>
      <c r="U61" s="8"/>
      <c r="V61" s="8"/>
      <c r="W61" s="8"/>
      <c r="X61" s="8"/>
      <c r="Y61" s="8" t="s">
        <v>42</v>
      </c>
    </row>
    <row r="62" spans="1:25" x14ac:dyDescent="0.25">
      <c r="A62" s="8">
        <v>76429256</v>
      </c>
      <c r="B62" s="8">
        <v>1019682575</v>
      </c>
      <c r="C62" s="10" t="s">
        <v>13</v>
      </c>
      <c r="D62" s="10" t="s">
        <v>47</v>
      </c>
      <c r="E62" s="8">
        <v>6218</v>
      </c>
      <c r="F62" s="9">
        <v>45400</v>
      </c>
      <c r="G62" s="8" t="s">
        <v>61</v>
      </c>
      <c r="H62" s="9">
        <v>35061</v>
      </c>
      <c r="I62" s="8" t="s">
        <v>23</v>
      </c>
      <c r="J62" s="8" t="s">
        <v>17</v>
      </c>
      <c r="K62" s="8">
        <v>301101</v>
      </c>
      <c r="L62" s="10" t="s">
        <v>18</v>
      </c>
      <c r="M62" s="8" t="s">
        <v>32</v>
      </c>
      <c r="N62" s="8" t="s">
        <v>20</v>
      </c>
      <c r="O62" s="8" t="s">
        <v>19</v>
      </c>
      <c r="P62" s="8">
        <v>99199.11</v>
      </c>
      <c r="Q62" s="8" t="s">
        <v>21</v>
      </c>
      <c r="R62" s="8" t="s">
        <v>22</v>
      </c>
      <c r="S62" s="9">
        <v>45400</v>
      </c>
      <c r="T62" s="8"/>
      <c r="U62" s="8"/>
      <c r="V62" s="8"/>
      <c r="W62" s="8"/>
      <c r="X62" s="8"/>
      <c r="Y62" s="8" t="s">
        <v>42</v>
      </c>
    </row>
    <row r="63" spans="1:25" x14ac:dyDescent="0.25">
      <c r="A63" s="8">
        <v>47165075</v>
      </c>
      <c r="B63" s="8">
        <v>1019682730</v>
      </c>
      <c r="C63" s="10" t="s">
        <v>13</v>
      </c>
      <c r="D63" s="10" t="s">
        <v>47</v>
      </c>
      <c r="E63" s="8">
        <v>6218</v>
      </c>
      <c r="F63" s="9">
        <v>45400</v>
      </c>
      <c r="G63" s="8" t="s">
        <v>61</v>
      </c>
      <c r="H63" s="9">
        <v>33445</v>
      </c>
      <c r="I63" s="8" t="s">
        <v>44</v>
      </c>
      <c r="J63" s="8" t="s">
        <v>17</v>
      </c>
      <c r="K63" s="8">
        <v>301101</v>
      </c>
      <c r="L63" s="10" t="s">
        <v>18</v>
      </c>
      <c r="M63" s="8" t="s">
        <v>32</v>
      </c>
      <c r="N63" s="8" t="s">
        <v>20</v>
      </c>
      <c r="O63" s="8" t="s">
        <v>19</v>
      </c>
      <c r="P63" s="8">
        <v>99199.11</v>
      </c>
      <c r="Q63" s="8" t="s">
        <v>21</v>
      </c>
      <c r="R63" s="8" t="s">
        <v>22</v>
      </c>
      <c r="S63" s="9">
        <v>45400</v>
      </c>
      <c r="T63" s="8"/>
      <c r="U63" s="8"/>
      <c r="V63" s="8"/>
      <c r="W63" s="8"/>
      <c r="X63" s="8"/>
      <c r="Y63" s="8" t="s">
        <v>42</v>
      </c>
    </row>
    <row r="64" spans="1:25" x14ac:dyDescent="0.25">
      <c r="A64" s="8">
        <v>25757599</v>
      </c>
      <c r="B64" s="8">
        <v>1019672346</v>
      </c>
      <c r="C64" s="10" t="s">
        <v>13</v>
      </c>
      <c r="D64" s="10" t="s">
        <v>47</v>
      </c>
      <c r="E64" s="8">
        <v>6218</v>
      </c>
      <c r="F64" s="9">
        <v>45400</v>
      </c>
      <c r="G64" s="8" t="s">
        <v>61</v>
      </c>
      <c r="H64" s="9">
        <v>26970</v>
      </c>
      <c r="I64" s="8" t="s">
        <v>66</v>
      </c>
      <c r="J64" s="8" t="s">
        <v>38</v>
      </c>
      <c r="K64" s="8">
        <v>301101</v>
      </c>
      <c r="L64" s="10" t="s">
        <v>18</v>
      </c>
      <c r="M64" s="8" t="s">
        <v>31</v>
      </c>
      <c r="N64" s="8" t="s">
        <v>20</v>
      </c>
      <c r="O64" s="8" t="s">
        <v>19</v>
      </c>
      <c r="P64" s="8">
        <v>99199.11</v>
      </c>
      <c r="Q64" s="8" t="s">
        <v>21</v>
      </c>
      <c r="R64" s="8" t="s">
        <v>22</v>
      </c>
      <c r="S64" s="9">
        <v>45400</v>
      </c>
      <c r="T64" s="8"/>
      <c r="U64" s="8"/>
      <c r="V64" s="8"/>
      <c r="W64" s="8"/>
      <c r="X64" s="8"/>
      <c r="Y64" s="8" t="s">
        <v>42</v>
      </c>
    </row>
    <row r="65" spans="1:25" x14ac:dyDescent="0.25">
      <c r="A65" s="8">
        <v>1934033</v>
      </c>
      <c r="B65" s="8">
        <v>1020813958</v>
      </c>
      <c r="C65" s="10" t="s">
        <v>13</v>
      </c>
      <c r="D65" s="10" t="s">
        <v>47</v>
      </c>
      <c r="E65" s="8">
        <v>6218</v>
      </c>
      <c r="F65" s="9">
        <v>45402</v>
      </c>
      <c r="G65" s="8" t="s">
        <v>61</v>
      </c>
      <c r="H65" s="9">
        <v>31813</v>
      </c>
      <c r="I65" s="8" t="s">
        <v>16</v>
      </c>
      <c r="J65" s="8" t="s">
        <v>17</v>
      </c>
      <c r="K65" s="8">
        <v>301101</v>
      </c>
      <c r="L65" s="10" t="s">
        <v>18</v>
      </c>
      <c r="M65" s="8" t="s">
        <v>19</v>
      </c>
      <c r="N65" s="8" t="s">
        <v>20</v>
      </c>
      <c r="O65" s="8" t="s">
        <v>21</v>
      </c>
      <c r="P65" s="8">
        <v>99199.11</v>
      </c>
      <c r="Q65" s="8" t="s">
        <v>21</v>
      </c>
      <c r="R65" s="8" t="s">
        <v>22</v>
      </c>
      <c r="S65" s="9">
        <v>45402</v>
      </c>
      <c r="T65" s="8"/>
      <c r="U65" s="8"/>
      <c r="V65" s="8"/>
      <c r="W65" s="8"/>
      <c r="X65" s="8"/>
      <c r="Y65" s="8" t="s">
        <v>42</v>
      </c>
    </row>
    <row r="66" spans="1:25" x14ac:dyDescent="0.25">
      <c r="A66" s="8">
        <v>76446555</v>
      </c>
      <c r="B66" s="8">
        <v>1020813216</v>
      </c>
      <c r="C66" s="10" t="s">
        <v>13</v>
      </c>
      <c r="D66" s="10" t="s">
        <v>47</v>
      </c>
      <c r="E66" s="8">
        <v>6218</v>
      </c>
      <c r="F66" s="9">
        <v>45402</v>
      </c>
      <c r="G66" s="8" t="s">
        <v>61</v>
      </c>
      <c r="H66" s="9">
        <v>36407</v>
      </c>
      <c r="I66" s="8" t="s">
        <v>36</v>
      </c>
      <c r="J66" s="8" t="s">
        <v>17</v>
      </c>
      <c r="K66" s="8">
        <v>301101</v>
      </c>
      <c r="L66" s="10" t="s">
        <v>18</v>
      </c>
      <c r="M66" s="8" t="s">
        <v>19</v>
      </c>
      <c r="N66" s="8" t="s">
        <v>20</v>
      </c>
      <c r="O66" s="8" t="s">
        <v>21</v>
      </c>
      <c r="P66" s="8">
        <v>99199.11</v>
      </c>
      <c r="Q66" s="8" t="s">
        <v>21</v>
      </c>
      <c r="R66" s="8" t="s">
        <v>22</v>
      </c>
      <c r="S66" s="9">
        <v>45402</v>
      </c>
      <c r="T66" s="8"/>
      <c r="U66" s="8"/>
      <c r="V66" s="8"/>
      <c r="W66" s="8"/>
      <c r="X66" s="8"/>
      <c r="Y66" s="8" t="s">
        <v>42</v>
      </c>
    </row>
    <row r="67" spans="1:25" x14ac:dyDescent="0.25">
      <c r="A67" s="8">
        <v>48935102</v>
      </c>
      <c r="B67" s="8">
        <v>1020814180</v>
      </c>
      <c r="C67" s="10" t="s">
        <v>13</v>
      </c>
      <c r="D67" s="10" t="s">
        <v>47</v>
      </c>
      <c r="E67" s="8">
        <v>6218</v>
      </c>
      <c r="F67" s="9">
        <v>45402</v>
      </c>
      <c r="G67" s="8" t="s">
        <v>61</v>
      </c>
      <c r="H67" s="9">
        <v>23247</v>
      </c>
      <c r="I67" s="8" t="s">
        <v>67</v>
      </c>
      <c r="J67" s="8" t="s">
        <v>38</v>
      </c>
      <c r="K67" s="8">
        <v>301101</v>
      </c>
      <c r="L67" s="10" t="s">
        <v>18</v>
      </c>
      <c r="M67" s="8" t="s">
        <v>19</v>
      </c>
      <c r="N67" s="8" t="s">
        <v>20</v>
      </c>
      <c r="O67" s="8" t="s">
        <v>21</v>
      </c>
      <c r="P67" s="8">
        <v>99199.11</v>
      </c>
      <c r="Q67" s="8" t="s">
        <v>21</v>
      </c>
      <c r="R67" s="8" t="s">
        <v>22</v>
      </c>
      <c r="S67" s="9">
        <v>45402</v>
      </c>
      <c r="T67" s="8"/>
      <c r="U67" s="8"/>
      <c r="V67" s="8"/>
      <c r="W67" s="8"/>
      <c r="X67" s="8"/>
      <c r="Y67" s="8" t="s">
        <v>42</v>
      </c>
    </row>
    <row r="68" spans="1:25" x14ac:dyDescent="0.25">
      <c r="A68" s="8">
        <v>42881243</v>
      </c>
      <c r="B68" s="8">
        <v>1020813499</v>
      </c>
      <c r="C68" s="10" t="s">
        <v>13</v>
      </c>
      <c r="D68" s="10" t="s">
        <v>47</v>
      </c>
      <c r="E68" s="8">
        <v>6218</v>
      </c>
      <c r="F68" s="9">
        <v>45402</v>
      </c>
      <c r="G68" s="8" t="s">
        <v>61</v>
      </c>
      <c r="H68" s="9">
        <v>31049</v>
      </c>
      <c r="I68" s="8" t="s">
        <v>63</v>
      </c>
      <c r="J68" s="8" t="s">
        <v>17</v>
      </c>
      <c r="K68" s="8">
        <v>301101</v>
      </c>
      <c r="L68" s="10" t="s">
        <v>18</v>
      </c>
      <c r="M68" s="8" t="s">
        <v>32</v>
      </c>
      <c r="N68" s="8" t="s">
        <v>20</v>
      </c>
      <c r="O68" s="8" t="s">
        <v>21</v>
      </c>
      <c r="P68" s="8">
        <v>99199.11</v>
      </c>
      <c r="Q68" s="8" t="s">
        <v>21</v>
      </c>
      <c r="R68" s="8" t="s">
        <v>22</v>
      </c>
      <c r="S68" s="9">
        <v>45402</v>
      </c>
      <c r="T68" s="8"/>
      <c r="U68" s="8"/>
      <c r="V68" s="8"/>
      <c r="W68" s="8"/>
      <c r="X68" s="8"/>
      <c r="Y68" s="8" t="s">
        <v>42</v>
      </c>
    </row>
    <row r="69" spans="1:25" x14ac:dyDescent="0.25">
      <c r="A69" s="8">
        <v>80228938</v>
      </c>
      <c r="B69" s="8">
        <v>1020812366</v>
      </c>
      <c r="C69" s="10" t="s">
        <v>13</v>
      </c>
      <c r="D69" s="10" t="s">
        <v>47</v>
      </c>
      <c r="E69" s="8">
        <v>6218</v>
      </c>
      <c r="F69" s="9">
        <v>45402</v>
      </c>
      <c r="G69" s="8" t="s">
        <v>61</v>
      </c>
      <c r="H69" s="9">
        <v>27539</v>
      </c>
      <c r="I69" s="8" t="s">
        <v>46</v>
      </c>
      <c r="J69" s="8" t="s">
        <v>38</v>
      </c>
      <c r="K69" s="8">
        <v>301101</v>
      </c>
      <c r="L69" s="10" t="s">
        <v>18</v>
      </c>
      <c r="M69" s="8" t="s">
        <v>19</v>
      </c>
      <c r="N69" s="8" t="s">
        <v>20</v>
      </c>
      <c r="O69" s="8" t="s">
        <v>21</v>
      </c>
      <c r="P69" s="8">
        <v>99199.11</v>
      </c>
      <c r="Q69" s="8" t="s">
        <v>21</v>
      </c>
      <c r="R69" s="8" t="s">
        <v>22</v>
      </c>
      <c r="S69" s="9">
        <v>45402</v>
      </c>
      <c r="T69" s="8"/>
      <c r="U69" s="8"/>
      <c r="V69" s="8"/>
      <c r="W69" s="8"/>
      <c r="X69" s="8"/>
      <c r="Y69" s="8" t="s">
        <v>42</v>
      </c>
    </row>
    <row r="70" spans="1:25" x14ac:dyDescent="0.25">
      <c r="A70" s="8">
        <v>43806304</v>
      </c>
      <c r="B70" s="8">
        <v>1020811901</v>
      </c>
      <c r="C70" s="10" t="s">
        <v>13</v>
      </c>
      <c r="D70" s="10" t="s">
        <v>47</v>
      </c>
      <c r="E70" s="8">
        <v>6218</v>
      </c>
      <c r="F70" s="9">
        <v>45402</v>
      </c>
      <c r="G70" s="8" t="s">
        <v>61</v>
      </c>
      <c r="H70" s="9">
        <v>31292</v>
      </c>
      <c r="I70" s="8" t="s">
        <v>52</v>
      </c>
      <c r="J70" s="8" t="s">
        <v>17</v>
      </c>
      <c r="K70" s="8">
        <v>301101</v>
      </c>
      <c r="L70" s="10" t="s">
        <v>18</v>
      </c>
      <c r="M70" s="8" t="s">
        <v>19</v>
      </c>
      <c r="N70" s="8" t="s">
        <v>20</v>
      </c>
      <c r="O70" s="8" t="s">
        <v>21</v>
      </c>
      <c r="P70" s="8">
        <v>99199.11</v>
      </c>
      <c r="Q70" s="8" t="s">
        <v>21</v>
      </c>
      <c r="R70" s="8" t="s">
        <v>22</v>
      </c>
      <c r="S70" s="9">
        <v>45402</v>
      </c>
      <c r="T70" s="8"/>
      <c r="U70" s="8"/>
      <c r="V70" s="8"/>
      <c r="W70" s="8"/>
      <c r="X70" s="8"/>
      <c r="Y70" s="8" t="s">
        <v>42</v>
      </c>
    </row>
    <row r="71" spans="1:25" x14ac:dyDescent="0.25">
      <c r="A71" s="8">
        <v>44272599</v>
      </c>
      <c r="B71" s="8">
        <v>1020812717</v>
      </c>
      <c r="C71" s="10" t="s">
        <v>13</v>
      </c>
      <c r="D71" s="10" t="s">
        <v>47</v>
      </c>
      <c r="E71" s="8">
        <v>6218</v>
      </c>
      <c r="F71" s="9">
        <v>45402</v>
      </c>
      <c r="G71" s="8" t="s">
        <v>61</v>
      </c>
      <c r="H71" s="9">
        <v>31801</v>
      </c>
      <c r="I71" s="8" t="s">
        <v>16</v>
      </c>
      <c r="J71" s="8" t="s">
        <v>17</v>
      </c>
      <c r="K71" s="8">
        <v>301101</v>
      </c>
      <c r="L71" s="10" t="s">
        <v>18</v>
      </c>
      <c r="M71" s="8" t="s">
        <v>32</v>
      </c>
      <c r="N71" s="8" t="s">
        <v>20</v>
      </c>
      <c r="O71" s="8" t="s">
        <v>21</v>
      </c>
      <c r="P71" s="8">
        <v>99199.11</v>
      </c>
      <c r="Q71" s="8" t="s">
        <v>21</v>
      </c>
      <c r="R71" s="8" t="s">
        <v>22</v>
      </c>
      <c r="S71" s="9">
        <v>45402</v>
      </c>
      <c r="T71" s="8"/>
      <c r="U71" s="8"/>
      <c r="V71" s="8"/>
      <c r="W71" s="8"/>
      <c r="X71" s="8"/>
      <c r="Y71" s="8" t="s">
        <v>42</v>
      </c>
    </row>
    <row r="72" spans="1:25" x14ac:dyDescent="0.25">
      <c r="A72" s="8">
        <v>45244917</v>
      </c>
      <c r="B72" s="8">
        <v>1020812816</v>
      </c>
      <c r="C72" s="10" t="s">
        <v>13</v>
      </c>
      <c r="D72" s="10" t="s">
        <v>47</v>
      </c>
      <c r="E72" s="8">
        <v>6218</v>
      </c>
      <c r="F72" s="9">
        <v>45402</v>
      </c>
      <c r="G72" s="8" t="s">
        <v>61</v>
      </c>
      <c r="H72" s="9">
        <v>32366</v>
      </c>
      <c r="I72" s="8" t="s">
        <v>65</v>
      </c>
      <c r="J72" s="8" t="s">
        <v>38</v>
      </c>
      <c r="K72" s="8">
        <v>301101</v>
      </c>
      <c r="L72" s="10" t="s">
        <v>18</v>
      </c>
      <c r="M72" s="8" t="s">
        <v>32</v>
      </c>
      <c r="N72" s="8" t="s">
        <v>20</v>
      </c>
      <c r="O72" s="8" t="s">
        <v>21</v>
      </c>
      <c r="P72" s="8">
        <v>99199.11</v>
      </c>
      <c r="Q72" s="8" t="s">
        <v>21</v>
      </c>
      <c r="R72" s="8" t="s">
        <v>22</v>
      </c>
      <c r="S72" s="9">
        <v>45402</v>
      </c>
      <c r="T72" s="8"/>
      <c r="U72" s="8"/>
      <c r="V72" s="8"/>
      <c r="W72" s="8"/>
      <c r="X72" s="8"/>
      <c r="Y72" s="8" t="s">
        <v>42</v>
      </c>
    </row>
    <row r="73" spans="1:25" x14ac:dyDescent="0.25">
      <c r="A73" s="8">
        <v>44307661</v>
      </c>
      <c r="B73" s="8">
        <v>1020813833</v>
      </c>
      <c r="C73" s="10" t="s">
        <v>13</v>
      </c>
      <c r="D73" s="10" t="s">
        <v>47</v>
      </c>
      <c r="E73" s="8">
        <v>6218</v>
      </c>
      <c r="F73" s="9">
        <v>45402</v>
      </c>
      <c r="G73" s="8" t="s">
        <v>61</v>
      </c>
      <c r="H73" s="9">
        <v>31879</v>
      </c>
      <c r="I73" s="8" t="s">
        <v>16</v>
      </c>
      <c r="J73" s="8" t="s">
        <v>17</v>
      </c>
      <c r="K73" s="8">
        <v>301101</v>
      </c>
      <c r="L73" s="10" t="s">
        <v>18</v>
      </c>
      <c r="M73" s="8" t="s">
        <v>31</v>
      </c>
      <c r="N73" s="8" t="s">
        <v>20</v>
      </c>
      <c r="O73" s="8" t="s">
        <v>21</v>
      </c>
      <c r="P73" s="8">
        <v>99199.11</v>
      </c>
      <c r="Q73" s="8" t="s">
        <v>21</v>
      </c>
      <c r="R73" s="8" t="s">
        <v>22</v>
      </c>
      <c r="S73" s="9">
        <v>45402</v>
      </c>
      <c r="T73" s="8"/>
      <c r="U73" s="8"/>
      <c r="V73" s="8"/>
      <c r="W73" s="8"/>
      <c r="X73" s="8"/>
      <c r="Y73" s="8" t="s">
        <v>42</v>
      </c>
    </row>
    <row r="74" spans="1:25" x14ac:dyDescent="0.25">
      <c r="A74" s="8">
        <v>25563268</v>
      </c>
      <c r="B74" s="8">
        <v>1020814072</v>
      </c>
      <c r="C74" s="10" t="s">
        <v>13</v>
      </c>
      <c r="D74" s="10" t="s">
        <v>47</v>
      </c>
      <c r="E74" s="8">
        <v>6218</v>
      </c>
      <c r="F74" s="9">
        <v>45402</v>
      </c>
      <c r="G74" s="8" t="s">
        <v>61</v>
      </c>
      <c r="H74" s="9">
        <v>24795</v>
      </c>
      <c r="I74" s="8" t="s">
        <v>83</v>
      </c>
      <c r="J74" s="8" t="s">
        <v>38</v>
      </c>
      <c r="K74" s="8">
        <v>301101</v>
      </c>
      <c r="L74" s="10" t="s">
        <v>18</v>
      </c>
      <c r="M74" s="8" t="s">
        <v>32</v>
      </c>
      <c r="N74" s="8" t="s">
        <v>20</v>
      </c>
      <c r="O74" s="8" t="s">
        <v>21</v>
      </c>
      <c r="P74" s="8">
        <v>99199.11</v>
      </c>
      <c r="Q74" s="8" t="s">
        <v>21</v>
      </c>
      <c r="R74" s="8" t="s">
        <v>22</v>
      </c>
      <c r="S74" s="9">
        <v>45402</v>
      </c>
      <c r="T74" s="8"/>
      <c r="U74" s="8"/>
      <c r="V74" s="8"/>
      <c r="W74" s="8"/>
      <c r="X74" s="8"/>
      <c r="Y74" s="8" t="s">
        <v>42</v>
      </c>
    </row>
    <row r="75" spans="1:25" x14ac:dyDescent="0.25">
      <c r="A75" s="8">
        <v>25790299</v>
      </c>
      <c r="B75" s="8">
        <v>1020813612</v>
      </c>
      <c r="C75" s="10" t="s">
        <v>13</v>
      </c>
      <c r="D75" s="10" t="s">
        <v>47</v>
      </c>
      <c r="E75" s="8">
        <v>6218</v>
      </c>
      <c r="F75" s="9">
        <v>45402</v>
      </c>
      <c r="G75" s="8" t="s">
        <v>61</v>
      </c>
      <c r="H75" s="9">
        <v>27466</v>
      </c>
      <c r="I75" s="8" t="s">
        <v>76</v>
      </c>
      <c r="J75" s="8" t="s">
        <v>17</v>
      </c>
      <c r="K75" s="8">
        <v>301101</v>
      </c>
      <c r="L75" s="10" t="s">
        <v>18</v>
      </c>
      <c r="M75" s="8" t="s">
        <v>32</v>
      </c>
      <c r="N75" s="8" t="s">
        <v>20</v>
      </c>
      <c r="O75" s="8" t="s">
        <v>21</v>
      </c>
      <c r="P75" s="8">
        <v>99199.11</v>
      </c>
      <c r="Q75" s="8" t="s">
        <v>21</v>
      </c>
      <c r="R75" s="8" t="s">
        <v>22</v>
      </c>
      <c r="S75" s="9">
        <v>45402</v>
      </c>
      <c r="T75" s="8"/>
      <c r="U75" s="8"/>
      <c r="V75" s="8"/>
      <c r="W75" s="8"/>
      <c r="X75" s="8"/>
      <c r="Y75" s="8" t="s">
        <v>42</v>
      </c>
    </row>
    <row r="76" spans="1:25" x14ac:dyDescent="0.25">
      <c r="A76" s="8">
        <v>46428634</v>
      </c>
      <c r="B76" s="8">
        <v>1020814787</v>
      </c>
      <c r="C76" s="10" t="s">
        <v>13</v>
      </c>
      <c r="D76" s="10" t="s">
        <v>47</v>
      </c>
      <c r="E76" s="8">
        <v>6218</v>
      </c>
      <c r="F76" s="9">
        <v>45402</v>
      </c>
      <c r="G76" s="8" t="s">
        <v>61</v>
      </c>
      <c r="H76" s="9">
        <v>33076</v>
      </c>
      <c r="I76" s="8" t="s">
        <v>73</v>
      </c>
      <c r="J76" s="8" t="s">
        <v>17</v>
      </c>
      <c r="K76" s="8">
        <v>301101</v>
      </c>
      <c r="L76" s="10" t="s">
        <v>18</v>
      </c>
      <c r="M76" s="8" t="s">
        <v>31</v>
      </c>
      <c r="N76" s="8" t="s">
        <v>20</v>
      </c>
      <c r="O76" s="8" t="s">
        <v>21</v>
      </c>
      <c r="P76" s="8">
        <v>99199.11</v>
      </c>
      <c r="Q76" s="8" t="s">
        <v>21</v>
      </c>
      <c r="R76" s="8" t="s">
        <v>22</v>
      </c>
      <c r="S76" s="9">
        <v>45402</v>
      </c>
      <c r="T76" s="8"/>
      <c r="U76" s="8"/>
      <c r="V76" s="8"/>
      <c r="W76" s="8"/>
      <c r="X76" s="8"/>
      <c r="Y76" s="8" t="s">
        <v>42</v>
      </c>
    </row>
    <row r="77" spans="1:25" x14ac:dyDescent="0.25">
      <c r="A77" s="8">
        <v>45364859</v>
      </c>
      <c r="B77" s="8">
        <v>1020811652</v>
      </c>
      <c r="C77" s="10" t="s">
        <v>13</v>
      </c>
      <c r="D77" s="10" t="s">
        <v>47</v>
      </c>
      <c r="E77" s="8">
        <v>6218</v>
      </c>
      <c r="F77" s="9">
        <v>45402</v>
      </c>
      <c r="G77" s="8" t="s">
        <v>61</v>
      </c>
      <c r="H77" s="9">
        <v>29960</v>
      </c>
      <c r="I77" s="8" t="s">
        <v>78</v>
      </c>
      <c r="J77" s="8" t="s">
        <v>38</v>
      </c>
      <c r="K77" s="8">
        <v>301101</v>
      </c>
      <c r="L77" s="10" t="s">
        <v>18</v>
      </c>
      <c r="M77" s="8" t="s">
        <v>32</v>
      </c>
      <c r="N77" s="8" t="s">
        <v>20</v>
      </c>
      <c r="O77" s="8" t="s">
        <v>21</v>
      </c>
      <c r="P77" s="8">
        <v>99199.11</v>
      </c>
      <c r="Q77" s="8" t="s">
        <v>21</v>
      </c>
      <c r="R77" s="8" t="s">
        <v>22</v>
      </c>
      <c r="S77" s="9">
        <v>45402</v>
      </c>
      <c r="T77" s="8"/>
      <c r="U77" s="8"/>
      <c r="V77" s="8"/>
      <c r="W77" s="8"/>
      <c r="X77" s="8"/>
      <c r="Y77" s="8" t="s">
        <v>42</v>
      </c>
    </row>
    <row r="78" spans="1:25" x14ac:dyDescent="0.25">
      <c r="A78" s="8">
        <v>45420598</v>
      </c>
      <c r="B78" s="8">
        <v>1021642091</v>
      </c>
      <c r="C78" s="10" t="s">
        <v>13</v>
      </c>
      <c r="D78" s="10" t="s">
        <v>35</v>
      </c>
      <c r="E78" s="8">
        <v>6219</v>
      </c>
      <c r="F78" s="9">
        <v>45402</v>
      </c>
      <c r="G78" s="8" t="s">
        <v>61</v>
      </c>
      <c r="H78" s="9">
        <v>32389</v>
      </c>
      <c r="I78" s="8" t="s">
        <v>65</v>
      </c>
      <c r="J78" s="8" t="s">
        <v>17</v>
      </c>
      <c r="K78" s="8">
        <v>301203</v>
      </c>
      <c r="L78" s="10" t="s">
        <v>37</v>
      </c>
      <c r="M78" s="8" t="s">
        <v>31</v>
      </c>
      <c r="N78" s="8" t="s">
        <v>20</v>
      </c>
      <c r="O78" s="8" t="s">
        <v>19</v>
      </c>
      <c r="P78" s="8">
        <v>99199.11</v>
      </c>
      <c r="Q78" s="8" t="s">
        <v>21</v>
      </c>
      <c r="R78" s="8" t="s">
        <v>22</v>
      </c>
      <c r="S78" s="9">
        <v>45402</v>
      </c>
      <c r="T78" s="8"/>
      <c r="U78" s="8"/>
      <c r="V78" s="8"/>
      <c r="W78" s="8"/>
      <c r="X78" s="8"/>
      <c r="Y78" s="8" t="s">
        <v>42</v>
      </c>
    </row>
    <row r="79" spans="1:25" x14ac:dyDescent="0.25">
      <c r="A79" s="8">
        <v>25741199</v>
      </c>
      <c r="B79" s="8">
        <v>1020811775</v>
      </c>
      <c r="C79" s="10" t="s">
        <v>13</v>
      </c>
      <c r="D79" s="10" t="s">
        <v>47</v>
      </c>
      <c r="E79" s="8">
        <v>6218</v>
      </c>
      <c r="F79" s="9">
        <v>45402</v>
      </c>
      <c r="G79" s="8" t="s">
        <v>61</v>
      </c>
      <c r="H79" s="9">
        <v>25375</v>
      </c>
      <c r="I79" s="8" t="s">
        <v>79</v>
      </c>
      <c r="J79" s="8" t="s">
        <v>38</v>
      </c>
      <c r="K79" s="8">
        <v>301101</v>
      </c>
      <c r="L79" s="10" t="s">
        <v>18</v>
      </c>
      <c r="M79" s="8" t="s">
        <v>19</v>
      </c>
      <c r="N79" s="8" t="s">
        <v>20</v>
      </c>
      <c r="O79" s="8" t="s">
        <v>21</v>
      </c>
      <c r="P79" s="8">
        <v>99199.11</v>
      </c>
      <c r="Q79" s="8" t="s">
        <v>21</v>
      </c>
      <c r="R79" s="8" t="s">
        <v>22</v>
      </c>
      <c r="S79" s="9">
        <v>45402</v>
      </c>
      <c r="T79" s="8"/>
      <c r="U79" s="8"/>
      <c r="V79" s="8"/>
      <c r="W79" s="8"/>
      <c r="X79" s="8"/>
      <c r="Y79" s="8" t="s">
        <v>42</v>
      </c>
    </row>
    <row r="80" spans="1:25" x14ac:dyDescent="0.25">
      <c r="A80" s="8">
        <v>25743105</v>
      </c>
      <c r="B80" s="8">
        <v>1020812159</v>
      </c>
      <c r="C80" s="10" t="s">
        <v>13</v>
      </c>
      <c r="D80" s="10" t="s">
        <v>47</v>
      </c>
      <c r="E80" s="8">
        <v>6218</v>
      </c>
      <c r="F80" s="9">
        <v>45402</v>
      </c>
      <c r="G80" s="8" t="s">
        <v>61</v>
      </c>
      <c r="H80" s="9">
        <v>11637</v>
      </c>
      <c r="I80" s="8" t="s">
        <v>82</v>
      </c>
      <c r="J80" s="8" t="s">
        <v>17</v>
      </c>
      <c r="K80" s="8">
        <v>301101</v>
      </c>
      <c r="L80" s="10" t="s">
        <v>18</v>
      </c>
      <c r="M80" s="8" t="s">
        <v>31</v>
      </c>
      <c r="N80" s="8" t="s">
        <v>20</v>
      </c>
      <c r="O80" s="8" t="s">
        <v>21</v>
      </c>
      <c r="P80" s="8">
        <v>99199.11</v>
      </c>
      <c r="Q80" s="8" t="s">
        <v>21</v>
      </c>
      <c r="R80" s="8" t="s">
        <v>22</v>
      </c>
      <c r="S80" s="9">
        <v>45402</v>
      </c>
      <c r="T80" s="8"/>
      <c r="U80" s="8"/>
      <c r="V80" s="8"/>
      <c r="W80" s="8"/>
      <c r="X80" s="8"/>
      <c r="Y80" s="8" t="s">
        <v>42</v>
      </c>
    </row>
    <row r="81" spans="1:25" x14ac:dyDescent="0.25">
      <c r="A81" s="8">
        <v>25610507</v>
      </c>
      <c r="B81" s="8">
        <v>1020812566</v>
      </c>
      <c r="C81" s="10" t="s">
        <v>13</v>
      </c>
      <c r="D81" s="10" t="s">
        <v>47</v>
      </c>
      <c r="E81" s="8">
        <v>6218</v>
      </c>
      <c r="F81" s="9">
        <v>45402</v>
      </c>
      <c r="G81" s="8" t="s">
        <v>61</v>
      </c>
      <c r="H81" s="9">
        <v>24381</v>
      </c>
      <c r="I81" s="8" t="s">
        <v>49</v>
      </c>
      <c r="J81" s="8" t="s">
        <v>17</v>
      </c>
      <c r="K81" s="8">
        <v>301101</v>
      </c>
      <c r="L81" s="10" t="s">
        <v>18</v>
      </c>
      <c r="M81" s="8" t="s">
        <v>19</v>
      </c>
      <c r="N81" s="8" t="s">
        <v>20</v>
      </c>
      <c r="O81" s="8" t="s">
        <v>21</v>
      </c>
      <c r="P81" s="8">
        <v>99199.11</v>
      </c>
      <c r="Q81" s="8" t="s">
        <v>21</v>
      </c>
      <c r="R81" s="8" t="s">
        <v>22</v>
      </c>
      <c r="S81" s="9">
        <v>45402</v>
      </c>
      <c r="T81" s="8"/>
      <c r="U81" s="8"/>
      <c r="V81" s="8"/>
      <c r="W81" s="8"/>
      <c r="X81" s="8"/>
      <c r="Y81" s="8" t="s">
        <v>42</v>
      </c>
    </row>
    <row r="82" spans="1:25" x14ac:dyDescent="0.25">
      <c r="A82" s="8">
        <v>7842025</v>
      </c>
      <c r="B82" s="8">
        <v>1020814603</v>
      </c>
      <c r="C82" s="10" t="s">
        <v>13</v>
      </c>
      <c r="D82" s="10" t="s">
        <v>47</v>
      </c>
      <c r="E82" s="8">
        <v>6218</v>
      </c>
      <c r="F82" s="9">
        <v>45402</v>
      </c>
      <c r="G82" s="8" t="s">
        <v>61</v>
      </c>
      <c r="H82" s="9">
        <v>23134</v>
      </c>
      <c r="I82" s="8" t="s">
        <v>67</v>
      </c>
      <c r="J82" s="8" t="s">
        <v>17</v>
      </c>
      <c r="K82" s="8">
        <v>301101</v>
      </c>
      <c r="L82" s="10" t="s">
        <v>18</v>
      </c>
      <c r="M82" s="8" t="s">
        <v>32</v>
      </c>
      <c r="N82" s="8" t="s">
        <v>20</v>
      </c>
      <c r="O82" s="8" t="s">
        <v>21</v>
      </c>
      <c r="P82" s="8">
        <v>99199.11</v>
      </c>
      <c r="Q82" s="8" t="s">
        <v>21</v>
      </c>
      <c r="R82" s="8" t="s">
        <v>22</v>
      </c>
      <c r="S82" s="9">
        <v>45402</v>
      </c>
      <c r="T82" s="8"/>
      <c r="U82" s="8"/>
      <c r="V82" s="8"/>
      <c r="W82" s="8"/>
      <c r="X82" s="8"/>
      <c r="Y82" s="8" t="s">
        <v>42</v>
      </c>
    </row>
    <row r="83" spans="1:25" x14ac:dyDescent="0.25">
      <c r="A83" s="8">
        <v>6985815</v>
      </c>
      <c r="B83" s="8">
        <v>1020813382</v>
      </c>
      <c r="C83" s="10" t="s">
        <v>13</v>
      </c>
      <c r="D83" s="10" t="s">
        <v>47</v>
      </c>
      <c r="E83" s="8">
        <v>6218</v>
      </c>
      <c r="F83" s="9">
        <v>45402</v>
      </c>
      <c r="G83" s="8" t="s">
        <v>61</v>
      </c>
      <c r="H83" s="9">
        <v>23711</v>
      </c>
      <c r="I83" s="8" t="s">
        <v>84</v>
      </c>
      <c r="J83" s="8" t="s">
        <v>17</v>
      </c>
      <c r="K83" s="8">
        <v>301101</v>
      </c>
      <c r="L83" s="10" t="s">
        <v>18</v>
      </c>
      <c r="M83" s="8" t="s">
        <v>32</v>
      </c>
      <c r="N83" s="8" t="s">
        <v>20</v>
      </c>
      <c r="O83" s="8" t="s">
        <v>21</v>
      </c>
      <c r="P83" s="8">
        <v>99199.11</v>
      </c>
      <c r="Q83" s="8" t="s">
        <v>21</v>
      </c>
      <c r="R83" s="8" t="s">
        <v>22</v>
      </c>
      <c r="S83" s="9">
        <v>45402</v>
      </c>
      <c r="T83" s="8"/>
      <c r="U83" s="8"/>
      <c r="V83" s="8"/>
      <c r="W83" s="8"/>
      <c r="X83" s="8"/>
      <c r="Y83" s="8" t="s">
        <v>42</v>
      </c>
    </row>
    <row r="84" spans="1:25" x14ac:dyDescent="0.25">
      <c r="A84" s="8">
        <v>48036503</v>
      </c>
      <c r="B84" s="8">
        <v>1020811556</v>
      </c>
      <c r="C84" s="10" t="s">
        <v>13</v>
      </c>
      <c r="D84" s="10" t="s">
        <v>47</v>
      </c>
      <c r="E84" s="8">
        <v>6218</v>
      </c>
      <c r="F84" s="9">
        <v>45402</v>
      </c>
      <c r="G84" s="8" t="s">
        <v>61</v>
      </c>
      <c r="H84" s="9">
        <v>33031</v>
      </c>
      <c r="I84" s="8" t="s">
        <v>73</v>
      </c>
      <c r="J84" s="8" t="s">
        <v>38</v>
      </c>
      <c r="K84" s="8">
        <v>301101</v>
      </c>
      <c r="L84" s="10" t="s">
        <v>18</v>
      </c>
      <c r="M84" s="8" t="s">
        <v>32</v>
      </c>
      <c r="N84" s="8" t="s">
        <v>20</v>
      </c>
      <c r="O84" s="8" t="s">
        <v>21</v>
      </c>
      <c r="P84" s="8">
        <v>99199.11</v>
      </c>
      <c r="Q84" s="8" t="s">
        <v>21</v>
      </c>
      <c r="R84" s="8" t="s">
        <v>22</v>
      </c>
      <c r="S84" s="9">
        <v>45402</v>
      </c>
      <c r="T84" s="8"/>
      <c r="U84" s="8"/>
      <c r="V84" s="8"/>
      <c r="W84" s="8"/>
      <c r="X84" s="8"/>
      <c r="Y84" s="8" t="s">
        <v>42</v>
      </c>
    </row>
    <row r="85" spans="1:25" x14ac:dyDescent="0.25">
      <c r="A85" s="8">
        <v>25760338</v>
      </c>
      <c r="B85" s="8">
        <v>1020814422</v>
      </c>
      <c r="C85" s="10" t="s">
        <v>13</v>
      </c>
      <c r="D85" s="10" t="s">
        <v>47</v>
      </c>
      <c r="E85" s="8">
        <v>6218</v>
      </c>
      <c r="F85" s="9">
        <v>45402</v>
      </c>
      <c r="G85" s="8" t="s">
        <v>61</v>
      </c>
      <c r="H85" s="9">
        <v>26945</v>
      </c>
      <c r="I85" s="8" t="s">
        <v>66</v>
      </c>
      <c r="J85" s="8" t="s">
        <v>17</v>
      </c>
      <c r="K85" s="8">
        <v>301101</v>
      </c>
      <c r="L85" s="10" t="s">
        <v>18</v>
      </c>
      <c r="M85" s="8" t="s">
        <v>19</v>
      </c>
      <c r="N85" s="8" t="s">
        <v>20</v>
      </c>
      <c r="O85" s="8" t="s">
        <v>21</v>
      </c>
      <c r="P85" s="8">
        <v>99199.11</v>
      </c>
      <c r="Q85" s="8" t="s">
        <v>21</v>
      </c>
      <c r="R85" s="8" t="s">
        <v>22</v>
      </c>
      <c r="S85" s="9">
        <v>45402</v>
      </c>
      <c r="T85" s="8"/>
      <c r="U85" s="8"/>
      <c r="V85" s="8"/>
      <c r="W85" s="8"/>
      <c r="X85" s="8"/>
      <c r="Y85" s="8" t="s">
        <v>42</v>
      </c>
    </row>
    <row r="86" spans="1:25" x14ac:dyDescent="0.25">
      <c r="A86" s="8">
        <v>75348176</v>
      </c>
      <c r="B86" s="8">
        <v>1020812283</v>
      </c>
      <c r="C86" s="10" t="s">
        <v>13</v>
      </c>
      <c r="D86" s="10" t="s">
        <v>47</v>
      </c>
      <c r="E86" s="8">
        <v>6218</v>
      </c>
      <c r="F86" s="9">
        <v>45402</v>
      </c>
      <c r="G86" s="8" t="s">
        <v>61</v>
      </c>
      <c r="H86" s="9">
        <v>36780</v>
      </c>
      <c r="I86" s="8" t="s">
        <v>72</v>
      </c>
      <c r="J86" s="8" t="s">
        <v>38</v>
      </c>
      <c r="K86" s="8">
        <v>301101</v>
      </c>
      <c r="L86" s="10" t="s">
        <v>18</v>
      </c>
      <c r="M86" s="8" t="s">
        <v>32</v>
      </c>
      <c r="N86" s="8" t="s">
        <v>20</v>
      </c>
      <c r="O86" s="8" t="s">
        <v>21</v>
      </c>
      <c r="P86" s="8">
        <v>99199.11</v>
      </c>
      <c r="Q86" s="8" t="s">
        <v>21</v>
      </c>
      <c r="R86" s="8" t="s">
        <v>22</v>
      </c>
      <c r="S86" s="9">
        <v>45402</v>
      </c>
      <c r="T86" s="8"/>
      <c r="U86" s="8"/>
      <c r="V86" s="8"/>
      <c r="W86" s="8"/>
      <c r="X86" s="8"/>
      <c r="Y86" s="8" t="s">
        <v>42</v>
      </c>
    </row>
    <row r="87" spans="1:25" x14ac:dyDescent="0.25">
      <c r="A87" s="8">
        <v>78548111</v>
      </c>
      <c r="B87" s="8">
        <v>1022712917</v>
      </c>
      <c r="C87" s="10" t="s">
        <v>13</v>
      </c>
      <c r="D87" s="10" t="s">
        <v>35</v>
      </c>
      <c r="E87" s="8">
        <v>6219</v>
      </c>
      <c r="F87" s="9">
        <v>45404</v>
      </c>
      <c r="G87" s="8" t="s">
        <v>61</v>
      </c>
      <c r="H87" s="9">
        <v>36665</v>
      </c>
      <c r="I87" s="8" t="s">
        <v>72</v>
      </c>
      <c r="J87" s="8" t="s">
        <v>38</v>
      </c>
      <c r="K87" s="8">
        <v>301101</v>
      </c>
      <c r="L87" s="10" t="s">
        <v>18</v>
      </c>
      <c r="M87" s="8" t="s">
        <v>32</v>
      </c>
      <c r="N87" s="8" t="s">
        <v>20</v>
      </c>
      <c r="O87" s="8" t="s">
        <v>19</v>
      </c>
      <c r="P87" s="8">
        <v>99199.11</v>
      </c>
      <c r="Q87" s="8" t="s">
        <v>21</v>
      </c>
      <c r="R87" s="8" t="s">
        <v>22</v>
      </c>
      <c r="S87" s="9">
        <v>45404</v>
      </c>
      <c r="T87" s="8" t="s">
        <v>20</v>
      </c>
      <c r="U87" s="8" t="s">
        <v>19</v>
      </c>
      <c r="V87" s="8">
        <v>99199.12</v>
      </c>
      <c r="W87" s="8" t="s">
        <v>21</v>
      </c>
      <c r="X87" s="8" t="s">
        <v>43</v>
      </c>
      <c r="Y87" s="8" t="s">
        <v>85</v>
      </c>
    </row>
    <row r="88" spans="1:25" x14ac:dyDescent="0.25">
      <c r="A88" s="8">
        <v>47348637</v>
      </c>
      <c r="B88" s="8">
        <v>1023374354</v>
      </c>
      <c r="C88" s="10" t="s">
        <v>13</v>
      </c>
      <c r="D88" s="10" t="s">
        <v>35</v>
      </c>
      <c r="E88" s="8">
        <v>6219</v>
      </c>
      <c r="F88" s="9">
        <v>45405</v>
      </c>
      <c r="G88" s="8" t="s">
        <v>61</v>
      </c>
      <c r="H88" s="9">
        <v>33617</v>
      </c>
      <c r="I88" s="8" t="s">
        <v>44</v>
      </c>
      <c r="J88" s="8" t="s">
        <v>38</v>
      </c>
      <c r="K88" s="8">
        <v>301101</v>
      </c>
      <c r="L88" s="10" t="s">
        <v>18</v>
      </c>
      <c r="M88" s="8" t="s">
        <v>32</v>
      </c>
      <c r="N88" s="8" t="s">
        <v>20</v>
      </c>
      <c r="O88" s="8" t="s">
        <v>19</v>
      </c>
      <c r="P88" s="8">
        <v>99199.11</v>
      </c>
      <c r="Q88" s="8" t="s">
        <v>21</v>
      </c>
      <c r="R88" s="8" t="s">
        <v>22</v>
      </c>
      <c r="S88" s="9">
        <v>45405</v>
      </c>
      <c r="T88" s="8" t="s">
        <v>20</v>
      </c>
      <c r="U88" s="8" t="s">
        <v>19</v>
      </c>
      <c r="V88" s="8">
        <v>99199.12</v>
      </c>
      <c r="W88" s="8" t="s">
        <v>21</v>
      </c>
      <c r="X88" s="8" t="s">
        <v>43</v>
      </c>
      <c r="Y88" s="8" t="s">
        <v>85</v>
      </c>
    </row>
    <row r="89" spans="1:25" x14ac:dyDescent="0.25">
      <c r="A89" s="8">
        <v>61969658</v>
      </c>
      <c r="B89" s="8">
        <v>1023088707</v>
      </c>
      <c r="C89" s="10" t="s">
        <v>13</v>
      </c>
      <c r="D89" s="10" t="s">
        <v>14</v>
      </c>
      <c r="E89" s="8">
        <v>7126</v>
      </c>
      <c r="F89" s="9">
        <v>45405</v>
      </c>
      <c r="G89" s="8" t="s">
        <v>61</v>
      </c>
      <c r="H89" s="9">
        <v>36413</v>
      </c>
      <c r="I89" s="8" t="s">
        <v>36</v>
      </c>
      <c r="J89" s="8" t="s">
        <v>17</v>
      </c>
      <c r="K89" s="8">
        <v>301101</v>
      </c>
      <c r="L89" s="10" t="s">
        <v>18</v>
      </c>
      <c r="M89" s="8" t="s">
        <v>32</v>
      </c>
      <c r="N89" s="8" t="s">
        <v>24</v>
      </c>
      <c r="O89" s="8" t="s">
        <v>19</v>
      </c>
      <c r="P89" s="8">
        <v>99199.11</v>
      </c>
      <c r="Q89" s="8" t="s">
        <v>21</v>
      </c>
      <c r="R89" s="8" t="s">
        <v>22</v>
      </c>
      <c r="S89" s="9">
        <v>45405</v>
      </c>
      <c r="T89" s="8"/>
      <c r="U89" s="8"/>
      <c r="V89" s="8"/>
      <c r="W89" s="8"/>
      <c r="X89" s="8"/>
      <c r="Y89" s="8" t="s">
        <v>42</v>
      </c>
    </row>
    <row r="90" spans="1:25" x14ac:dyDescent="0.25">
      <c r="A90" s="8">
        <v>46897445</v>
      </c>
      <c r="B90" s="8">
        <v>1024766490</v>
      </c>
      <c r="C90" s="10" t="s">
        <v>13</v>
      </c>
      <c r="D90" s="10" t="s">
        <v>35</v>
      </c>
      <c r="E90" s="8">
        <v>6219</v>
      </c>
      <c r="F90" s="9">
        <v>45405</v>
      </c>
      <c r="G90" s="8" t="s">
        <v>61</v>
      </c>
      <c r="H90" s="9">
        <v>33475</v>
      </c>
      <c r="I90" s="8" t="s">
        <v>44</v>
      </c>
      <c r="J90" s="8" t="s">
        <v>17</v>
      </c>
      <c r="K90" s="8">
        <v>301203</v>
      </c>
      <c r="L90" s="10" t="s">
        <v>37</v>
      </c>
      <c r="M90" s="8" t="s">
        <v>32</v>
      </c>
      <c r="N90" s="8" t="s">
        <v>20</v>
      </c>
      <c r="O90" s="8" t="s">
        <v>19</v>
      </c>
      <c r="P90" s="8">
        <v>99199.11</v>
      </c>
      <c r="Q90" s="8" t="s">
        <v>21</v>
      </c>
      <c r="R90" s="8" t="s">
        <v>22</v>
      </c>
      <c r="S90" s="9">
        <v>45405</v>
      </c>
      <c r="T90" s="8" t="s">
        <v>20</v>
      </c>
      <c r="U90" s="8" t="s">
        <v>19</v>
      </c>
      <c r="V90" s="8">
        <v>99199.12</v>
      </c>
      <c r="W90" s="8" t="s">
        <v>21</v>
      </c>
      <c r="X90" s="8" t="s">
        <v>43</v>
      </c>
      <c r="Y90" s="8" t="s">
        <v>85</v>
      </c>
    </row>
    <row r="91" spans="1:25" x14ac:dyDescent="0.25">
      <c r="A91" s="8">
        <v>8916422</v>
      </c>
      <c r="B91" s="8">
        <v>1024923146</v>
      </c>
      <c r="C91" s="10" t="s">
        <v>13</v>
      </c>
      <c r="D91" s="10" t="s">
        <v>47</v>
      </c>
      <c r="E91" s="8">
        <v>6218</v>
      </c>
      <c r="F91" s="9">
        <v>45407</v>
      </c>
      <c r="G91" s="8" t="s">
        <v>61</v>
      </c>
      <c r="H91" s="9">
        <v>23073</v>
      </c>
      <c r="I91" s="8" t="s">
        <v>70</v>
      </c>
      <c r="J91" s="8" t="s">
        <v>17</v>
      </c>
      <c r="K91" s="8">
        <v>301101</v>
      </c>
      <c r="L91" s="10" t="s">
        <v>18</v>
      </c>
      <c r="M91" s="8" t="s">
        <v>19</v>
      </c>
      <c r="N91" s="8" t="s">
        <v>20</v>
      </c>
      <c r="O91" s="8" t="s">
        <v>19</v>
      </c>
      <c r="P91" s="8">
        <v>99199.11</v>
      </c>
      <c r="Q91" s="8" t="s">
        <v>21</v>
      </c>
      <c r="R91" s="8" t="s">
        <v>22</v>
      </c>
      <c r="S91" s="9">
        <v>45407</v>
      </c>
      <c r="T91" s="8"/>
      <c r="U91" s="8"/>
      <c r="V91" s="8"/>
      <c r="W91" s="8"/>
      <c r="X91" s="8"/>
      <c r="Y91" s="8" t="s">
        <v>42</v>
      </c>
    </row>
    <row r="92" spans="1:25" x14ac:dyDescent="0.25">
      <c r="A92" s="8">
        <v>76696097</v>
      </c>
      <c r="B92" s="8">
        <v>1024923623</v>
      </c>
      <c r="C92" s="10" t="s">
        <v>13</v>
      </c>
      <c r="D92" s="10" t="s">
        <v>47</v>
      </c>
      <c r="E92" s="8">
        <v>6218</v>
      </c>
      <c r="F92" s="9">
        <v>45407</v>
      </c>
      <c r="G92" s="8" t="s">
        <v>61</v>
      </c>
      <c r="H92" s="9">
        <v>34977</v>
      </c>
      <c r="I92" s="8" t="s">
        <v>23</v>
      </c>
      <c r="J92" s="8" t="s">
        <v>17</v>
      </c>
      <c r="K92" s="8">
        <v>301101</v>
      </c>
      <c r="L92" s="10" t="s">
        <v>18</v>
      </c>
      <c r="M92" s="8" t="s">
        <v>32</v>
      </c>
      <c r="N92" s="8" t="s">
        <v>20</v>
      </c>
      <c r="O92" s="8" t="s">
        <v>19</v>
      </c>
      <c r="P92" s="8">
        <v>99199.11</v>
      </c>
      <c r="Q92" s="8" t="s">
        <v>21</v>
      </c>
      <c r="R92" s="8" t="s">
        <v>22</v>
      </c>
      <c r="S92" s="9">
        <v>45407</v>
      </c>
      <c r="T92" s="8"/>
      <c r="U92" s="8"/>
      <c r="V92" s="8"/>
      <c r="W92" s="8"/>
      <c r="X92" s="8"/>
      <c r="Y92" s="8" t="s">
        <v>42</v>
      </c>
    </row>
    <row r="93" spans="1:25" x14ac:dyDescent="0.25">
      <c r="A93" s="8">
        <v>75434530</v>
      </c>
      <c r="B93" s="8">
        <v>1024922950</v>
      </c>
      <c r="C93" s="10" t="s">
        <v>13</v>
      </c>
      <c r="D93" s="10" t="s">
        <v>47</v>
      </c>
      <c r="E93" s="8">
        <v>6218</v>
      </c>
      <c r="F93" s="9">
        <v>45407</v>
      </c>
      <c r="G93" s="8" t="s">
        <v>61</v>
      </c>
      <c r="H93" s="9">
        <v>34643</v>
      </c>
      <c r="I93" s="8" t="s">
        <v>57</v>
      </c>
      <c r="J93" s="8" t="s">
        <v>17</v>
      </c>
      <c r="K93" s="8">
        <v>301101</v>
      </c>
      <c r="L93" s="10" t="s">
        <v>18</v>
      </c>
      <c r="M93" s="8" t="s">
        <v>32</v>
      </c>
      <c r="N93" s="8" t="s">
        <v>20</v>
      </c>
      <c r="O93" s="8" t="s">
        <v>19</v>
      </c>
      <c r="P93" s="8">
        <v>99199.11</v>
      </c>
      <c r="Q93" s="8" t="s">
        <v>21</v>
      </c>
      <c r="R93" s="8" t="s">
        <v>22</v>
      </c>
      <c r="S93" s="9">
        <v>45407</v>
      </c>
      <c r="T93" s="8"/>
      <c r="U93" s="8"/>
      <c r="V93" s="8"/>
      <c r="W93" s="8"/>
      <c r="X93" s="8"/>
      <c r="Y93" s="8" t="s">
        <v>42</v>
      </c>
    </row>
    <row r="94" spans="1:25" x14ac:dyDescent="0.25">
      <c r="A94" s="8">
        <v>7511385</v>
      </c>
      <c r="B94" s="8">
        <v>1024924021</v>
      </c>
      <c r="C94" s="10" t="s">
        <v>13</v>
      </c>
      <c r="D94" s="10" t="s">
        <v>47</v>
      </c>
      <c r="E94" s="8">
        <v>6218</v>
      </c>
      <c r="F94" s="9">
        <v>45407</v>
      </c>
      <c r="G94" s="8" t="s">
        <v>61</v>
      </c>
      <c r="H94" s="9">
        <v>27435</v>
      </c>
      <c r="I94" s="8" t="s">
        <v>76</v>
      </c>
      <c r="J94" s="8" t="s">
        <v>17</v>
      </c>
      <c r="K94" s="8">
        <v>301101</v>
      </c>
      <c r="L94" s="10" t="s">
        <v>18</v>
      </c>
      <c r="M94" s="8" t="s">
        <v>32</v>
      </c>
      <c r="N94" s="8" t="s">
        <v>20</v>
      </c>
      <c r="O94" s="8" t="s">
        <v>19</v>
      </c>
      <c r="P94" s="8">
        <v>99199.11</v>
      </c>
      <c r="Q94" s="8" t="s">
        <v>21</v>
      </c>
      <c r="R94" s="8" t="s">
        <v>22</v>
      </c>
      <c r="S94" s="9">
        <v>45407</v>
      </c>
      <c r="T94" s="8"/>
      <c r="U94" s="8"/>
      <c r="V94" s="8"/>
      <c r="W94" s="8"/>
      <c r="X94" s="8"/>
      <c r="Y94" s="8" t="s">
        <v>42</v>
      </c>
    </row>
    <row r="95" spans="1:25" x14ac:dyDescent="0.25">
      <c r="A95" s="8">
        <v>8155364</v>
      </c>
      <c r="B95" s="8">
        <v>1024920922</v>
      </c>
      <c r="C95" s="10" t="s">
        <v>13</v>
      </c>
      <c r="D95" s="10" t="s">
        <v>47</v>
      </c>
      <c r="E95" s="8">
        <v>6218</v>
      </c>
      <c r="F95" s="9">
        <v>45407</v>
      </c>
      <c r="G95" s="8" t="s">
        <v>61</v>
      </c>
      <c r="H95" s="9">
        <v>26968</v>
      </c>
      <c r="I95" s="8" t="s">
        <v>66</v>
      </c>
      <c r="J95" s="8" t="s">
        <v>17</v>
      </c>
      <c r="K95" s="8">
        <v>301101</v>
      </c>
      <c r="L95" s="10" t="s">
        <v>18</v>
      </c>
      <c r="M95" s="8" t="s">
        <v>32</v>
      </c>
      <c r="N95" s="8" t="s">
        <v>20</v>
      </c>
      <c r="O95" s="8" t="s">
        <v>19</v>
      </c>
      <c r="P95" s="8">
        <v>99199.11</v>
      </c>
      <c r="Q95" s="8" t="s">
        <v>21</v>
      </c>
      <c r="R95" s="8" t="s">
        <v>22</v>
      </c>
      <c r="S95" s="9">
        <v>45407</v>
      </c>
      <c r="T95" s="8"/>
      <c r="U95" s="8"/>
      <c r="V95" s="8"/>
      <c r="W95" s="8"/>
      <c r="X95" s="8"/>
      <c r="Y95" s="8" t="s">
        <v>42</v>
      </c>
    </row>
    <row r="96" spans="1:25" x14ac:dyDescent="0.25">
      <c r="A96" s="8">
        <v>42221344</v>
      </c>
      <c r="B96" s="8">
        <v>1024921137</v>
      </c>
      <c r="C96" s="10" t="s">
        <v>13</v>
      </c>
      <c r="D96" s="10" t="s">
        <v>47</v>
      </c>
      <c r="E96" s="8">
        <v>6218</v>
      </c>
      <c r="F96" s="9">
        <v>45407</v>
      </c>
      <c r="G96" s="8" t="s">
        <v>61</v>
      </c>
      <c r="H96" s="9">
        <v>30343</v>
      </c>
      <c r="I96" s="8" t="s">
        <v>51</v>
      </c>
      <c r="J96" s="8" t="s">
        <v>38</v>
      </c>
      <c r="K96" s="8">
        <v>301101</v>
      </c>
      <c r="L96" s="10" t="s">
        <v>18</v>
      </c>
      <c r="M96" s="8" t="s">
        <v>19</v>
      </c>
      <c r="N96" s="8" t="s">
        <v>20</v>
      </c>
      <c r="O96" s="8" t="s">
        <v>19</v>
      </c>
      <c r="P96" s="8">
        <v>99199.11</v>
      </c>
      <c r="Q96" s="8" t="s">
        <v>21</v>
      </c>
      <c r="R96" s="8" t="s">
        <v>22</v>
      </c>
      <c r="S96" s="9">
        <v>45407</v>
      </c>
      <c r="T96" s="8"/>
      <c r="U96" s="8"/>
      <c r="V96" s="8"/>
      <c r="W96" s="8"/>
      <c r="X96" s="8"/>
      <c r="Y96" s="8" t="s">
        <v>42</v>
      </c>
    </row>
    <row r="97" spans="1:25" x14ac:dyDescent="0.25">
      <c r="A97" s="8">
        <v>10726053</v>
      </c>
      <c r="B97" s="8">
        <v>1024923906</v>
      </c>
      <c r="C97" s="10" t="s">
        <v>13</v>
      </c>
      <c r="D97" s="10" t="s">
        <v>47</v>
      </c>
      <c r="E97" s="8">
        <v>6218</v>
      </c>
      <c r="F97" s="9">
        <v>45407</v>
      </c>
      <c r="G97" s="8" t="s">
        <v>61</v>
      </c>
      <c r="H97" s="9">
        <v>25923</v>
      </c>
      <c r="I97" s="8" t="s">
        <v>74</v>
      </c>
      <c r="J97" s="8" t="s">
        <v>17</v>
      </c>
      <c r="K97" s="8">
        <v>301101</v>
      </c>
      <c r="L97" s="10" t="s">
        <v>18</v>
      </c>
      <c r="M97" s="8" t="s">
        <v>32</v>
      </c>
      <c r="N97" s="8" t="s">
        <v>20</v>
      </c>
      <c r="O97" s="8" t="s">
        <v>19</v>
      </c>
      <c r="P97" s="8">
        <v>99199.11</v>
      </c>
      <c r="Q97" s="8" t="s">
        <v>21</v>
      </c>
      <c r="R97" s="8" t="s">
        <v>22</v>
      </c>
      <c r="S97" s="9">
        <v>45407</v>
      </c>
      <c r="T97" s="8"/>
      <c r="U97" s="8"/>
      <c r="V97" s="8"/>
      <c r="W97" s="8"/>
      <c r="X97" s="8"/>
      <c r="Y97" s="8" t="s">
        <v>42</v>
      </c>
    </row>
    <row r="98" spans="1:25" x14ac:dyDescent="0.25">
      <c r="A98" s="8">
        <v>10745161</v>
      </c>
      <c r="B98" s="8">
        <v>1024923784</v>
      </c>
      <c r="C98" s="10" t="s">
        <v>13</v>
      </c>
      <c r="D98" s="10" t="s">
        <v>47</v>
      </c>
      <c r="E98" s="8">
        <v>6218</v>
      </c>
      <c r="F98" s="9">
        <v>45407</v>
      </c>
      <c r="G98" s="8" t="s">
        <v>61</v>
      </c>
      <c r="H98" s="9">
        <v>28348</v>
      </c>
      <c r="I98" s="8" t="s">
        <v>81</v>
      </c>
      <c r="J98" s="8" t="s">
        <v>17</v>
      </c>
      <c r="K98" s="8">
        <v>301101</v>
      </c>
      <c r="L98" s="10" t="s">
        <v>18</v>
      </c>
      <c r="M98" s="8" t="s">
        <v>32</v>
      </c>
      <c r="N98" s="8" t="s">
        <v>20</v>
      </c>
      <c r="O98" s="8" t="s">
        <v>19</v>
      </c>
      <c r="P98" s="8">
        <v>99199.11</v>
      </c>
      <c r="Q98" s="8" t="s">
        <v>21</v>
      </c>
      <c r="R98" s="8" t="s">
        <v>22</v>
      </c>
      <c r="S98" s="9">
        <v>45407</v>
      </c>
      <c r="T98" s="8"/>
      <c r="U98" s="8"/>
      <c r="V98" s="8"/>
      <c r="W98" s="8"/>
      <c r="X98" s="8"/>
      <c r="Y98" s="8" t="s">
        <v>42</v>
      </c>
    </row>
    <row r="99" spans="1:25" x14ac:dyDescent="0.25">
      <c r="A99" s="8">
        <v>72480573</v>
      </c>
      <c r="B99" s="8">
        <v>1024922793</v>
      </c>
      <c r="C99" s="10" t="s">
        <v>13</v>
      </c>
      <c r="D99" s="10" t="s">
        <v>47</v>
      </c>
      <c r="E99" s="8">
        <v>6218</v>
      </c>
      <c r="F99" s="9">
        <v>45407</v>
      </c>
      <c r="G99" s="8" t="s">
        <v>61</v>
      </c>
      <c r="H99" s="9">
        <v>35146</v>
      </c>
      <c r="I99" s="8" t="s">
        <v>23</v>
      </c>
      <c r="J99" s="8" t="s">
        <v>38</v>
      </c>
      <c r="K99" s="8">
        <v>301101</v>
      </c>
      <c r="L99" s="10" t="s">
        <v>18</v>
      </c>
      <c r="M99" s="8" t="s">
        <v>32</v>
      </c>
      <c r="N99" s="8" t="s">
        <v>20</v>
      </c>
      <c r="O99" s="8" t="s">
        <v>19</v>
      </c>
      <c r="P99" s="8">
        <v>99199.11</v>
      </c>
      <c r="Q99" s="8" t="s">
        <v>21</v>
      </c>
      <c r="R99" s="8" t="s">
        <v>22</v>
      </c>
      <c r="S99" s="9">
        <v>45407</v>
      </c>
      <c r="T99" s="8"/>
      <c r="U99" s="8"/>
      <c r="V99" s="8"/>
      <c r="W99" s="8"/>
      <c r="X99" s="8"/>
      <c r="Y99" s="8" t="s">
        <v>42</v>
      </c>
    </row>
    <row r="100" spans="1:25" x14ac:dyDescent="0.25">
      <c r="A100" s="8">
        <v>77034489</v>
      </c>
      <c r="B100" s="8">
        <v>1024919081</v>
      </c>
      <c r="C100" s="10" t="s">
        <v>13</v>
      </c>
      <c r="D100" s="10" t="s">
        <v>47</v>
      </c>
      <c r="E100" s="8">
        <v>6218</v>
      </c>
      <c r="F100" s="9">
        <v>45407</v>
      </c>
      <c r="G100" s="8" t="s">
        <v>61</v>
      </c>
      <c r="H100" s="9">
        <v>35821</v>
      </c>
      <c r="I100" s="8" t="s">
        <v>25</v>
      </c>
      <c r="J100" s="8" t="s">
        <v>17</v>
      </c>
      <c r="K100" s="8">
        <v>301101</v>
      </c>
      <c r="L100" s="10" t="s">
        <v>18</v>
      </c>
      <c r="M100" s="8" t="s">
        <v>32</v>
      </c>
      <c r="N100" s="8" t="s">
        <v>20</v>
      </c>
      <c r="O100" s="8" t="s">
        <v>19</v>
      </c>
      <c r="P100" s="8">
        <v>99199.11</v>
      </c>
      <c r="Q100" s="8" t="s">
        <v>21</v>
      </c>
      <c r="R100" s="8" t="s">
        <v>22</v>
      </c>
      <c r="S100" s="9">
        <v>45407</v>
      </c>
      <c r="T100" s="8"/>
      <c r="U100" s="8"/>
      <c r="V100" s="8"/>
      <c r="W100" s="8"/>
      <c r="X100" s="8"/>
      <c r="Y100" s="8" t="s">
        <v>42</v>
      </c>
    </row>
    <row r="101" spans="1:25" x14ac:dyDescent="0.25">
      <c r="A101" s="8">
        <v>3734422</v>
      </c>
      <c r="B101" s="8">
        <v>1024923370</v>
      </c>
      <c r="C101" s="10" t="s">
        <v>13</v>
      </c>
      <c r="D101" s="10" t="s">
        <v>47</v>
      </c>
      <c r="E101" s="8">
        <v>6218</v>
      </c>
      <c r="F101" s="9">
        <v>45407</v>
      </c>
      <c r="G101" s="8" t="s">
        <v>61</v>
      </c>
      <c r="H101" s="9">
        <v>35263</v>
      </c>
      <c r="I101" s="8" t="s">
        <v>34</v>
      </c>
      <c r="J101" s="8" t="s">
        <v>17</v>
      </c>
      <c r="K101" s="8">
        <v>301101</v>
      </c>
      <c r="L101" s="10" t="s">
        <v>18</v>
      </c>
      <c r="M101" s="8" t="s">
        <v>32</v>
      </c>
      <c r="N101" s="8" t="s">
        <v>20</v>
      </c>
      <c r="O101" s="8" t="s">
        <v>19</v>
      </c>
      <c r="P101" s="8">
        <v>99199.11</v>
      </c>
      <c r="Q101" s="8" t="s">
        <v>21</v>
      </c>
      <c r="R101" s="8" t="s">
        <v>22</v>
      </c>
      <c r="S101" s="9">
        <v>45407</v>
      </c>
      <c r="T101" s="8"/>
      <c r="U101" s="8"/>
      <c r="V101" s="8"/>
      <c r="W101" s="8"/>
      <c r="X101" s="8"/>
      <c r="Y101" s="8" t="s">
        <v>42</v>
      </c>
    </row>
    <row r="102" spans="1:25" x14ac:dyDescent="0.25">
      <c r="A102" s="8">
        <v>42994992</v>
      </c>
      <c r="B102" s="8">
        <v>1024427418</v>
      </c>
      <c r="C102" s="10" t="s">
        <v>26</v>
      </c>
      <c r="D102" s="10" t="s">
        <v>27</v>
      </c>
      <c r="E102" s="8">
        <v>6221</v>
      </c>
      <c r="F102" s="9">
        <v>45408</v>
      </c>
      <c r="G102" s="8" t="s">
        <v>61</v>
      </c>
      <c r="H102" s="9">
        <v>29458</v>
      </c>
      <c r="I102" s="8" t="s">
        <v>50</v>
      </c>
      <c r="J102" s="8" t="s">
        <v>17</v>
      </c>
      <c r="K102" s="8">
        <v>302303</v>
      </c>
      <c r="L102" s="10" t="s">
        <v>30</v>
      </c>
      <c r="M102" s="8" t="s">
        <v>19</v>
      </c>
      <c r="N102" s="8" t="s">
        <v>20</v>
      </c>
      <c r="O102" s="8" t="s">
        <v>19</v>
      </c>
      <c r="P102" s="8">
        <v>99199.11</v>
      </c>
      <c r="Q102" s="8" t="s">
        <v>21</v>
      </c>
      <c r="R102" s="8" t="s">
        <v>22</v>
      </c>
      <c r="S102" s="9">
        <v>45408</v>
      </c>
      <c r="T102" s="8"/>
      <c r="U102" s="8"/>
      <c r="V102" s="8"/>
      <c r="W102" s="8"/>
      <c r="X102" s="8"/>
      <c r="Y102" s="8" t="s">
        <v>42</v>
      </c>
    </row>
    <row r="103" spans="1:25" x14ac:dyDescent="0.25">
      <c r="A103" s="8">
        <v>75128956</v>
      </c>
      <c r="B103" s="8">
        <v>1024424240</v>
      </c>
      <c r="C103" s="10" t="s">
        <v>26</v>
      </c>
      <c r="D103" s="10" t="s">
        <v>27</v>
      </c>
      <c r="E103" s="8">
        <v>6221</v>
      </c>
      <c r="F103" s="9">
        <v>45408</v>
      </c>
      <c r="G103" s="8" t="s">
        <v>61</v>
      </c>
      <c r="H103" s="9">
        <v>37917</v>
      </c>
      <c r="I103" s="8" t="s">
        <v>62</v>
      </c>
      <c r="J103" s="8" t="s">
        <v>17</v>
      </c>
      <c r="K103" s="8">
        <v>302303</v>
      </c>
      <c r="L103" s="10" t="s">
        <v>30</v>
      </c>
      <c r="M103" s="8" t="s">
        <v>31</v>
      </c>
      <c r="N103" s="8" t="s">
        <v>20</v>
      </c>
      <c r="O103" s="8" t="s">
        <v>19</v>
      </c>
      <c r="P103" s="8">
        <v>99199.11</v>
      </c>
      <c r="Q103" s="8" t="s">
        <v>21</v>
      </c>
      <c r="R103" s="8" t="s">
        <v>22</v>
      </c>
      <c r="S103" s="9">
        <v>45408</v>
      </c>
      <c r="T103" s="8"/>
      <c r="U103" s="8"/>
      <c r="V103" s="8"/>
      <c r="W103" s="8"/>
      <c r="X103" s="8"/>
      <c r="Y103" s="8" t="s">
        <v>42</v>
      </c>
    </row>
    <row r="104" spans="1:25" x14ac:dyDescent="0.25">
      <c r="A104" s="8">
        <v>40383373</v>
      </c>
      <c r="B104" s="8">
        <v>1025737565</v>
      </c>
      <c r="C104" s="10" t="s">
        <v>13</v>
      </c>
      <c r="D104" s="10" t="s">
        <v>35</v>
      </c>
      <c r="E104" s="8">
        <v>6219</v>
      </c>
      <c r="F104" s="9">
        <v>45409</v>
      </c>
      <c r="G104" s="8" t="s">
        <v>61</v>
      </c>
      <c r="H104" s="9">
        <v>29186</v>
      </c>
      <c r="I104" s="8" t="s">
        <v>40</v>
      </c>
      <c r="J104" s="8" t="s">
        <v>17</v>
      </c>
      <c r="K104" s="8">
        <v>301203</v>
      </c>
      <c r="L104" s="10" t="s">
        <v>37</v>
      </c>
      <c r="M104" s="8" t="s">
        <v>32</v>
      </c>
      <c r="N104" s="8" t="s">
        <v>20</v>
      </c>
      <c r="O104" s="8" t="s">
        <v>19</v>
      </c>
      <c r="P104" s="8">
        <v>99199.11</v>
      </c>
      <c r="Q104" s="8" t="s">
        <v>21</v>
      </c>
      <c r="R104" s="8" t="s">
        <v>22</v>
      </c>
      <c r="S104" s="9">
        <v>45409</v>
      </c>
      <c r="T104" s="8" t="s">
        <v>20</v>
      </c>
      <c r="U104" s="8" t="s">
        <v>19</v>
      </c>
      <c r="V104" s="8">
        <v>99199.12</v>
      </c>
      <c r="W104" s="8" t="s">
        <v>21</v>
      </c>
      <c r="X104" s="8" t="s">
        <v>43</v>
      </c>
      <c r="Y104" s="8" t="s">
        <v>85</v>
      </c>
    </row>
    <row r="105" spans="1:25" x14ac:dyDescent="0.25">
      <c r="A105" s="8">
        <v>43807779</v>
      </c>
      <c r="B105" s="8">
        <v>1024507016</v>
      </c>
      <c r="C105" s="10" t="s">
        <v>26</v>
      </c>
      <c r="D105" s="10" t="s">
        <v>27</v>
      </c>
      <c r="E105" s="8">
        <v>6221</v>
      </c>
      <c r="F105" s="9">
        <v>45409</v>
      </c>
      <c r="G105" s="8" t="s">
        <v>61</v>
      </c>
      <c r="H105" s="9">
        <v>30159</v>
      </c>
      <c r="I105" s="8" t="s">
        <v>51</v>
      </c>
      <c r="J105" s="8" t="s">
        <v>38</v>
      </c>
      <c r="K105" s="8">
        <v>302303</v>
      </c>
      <c r="L105" s="10" t="s">
        <v>30</v>
      </c>
      <c r="M105" s="8" t="s">
        <v>31</v>
      </c>
      <c r="N105" s="8" t="s">
        <v>20</v>
      </c>
      <c r="O105" s="8" t="s">
        <v>19</v>
      </c>
      <c r="P105" s="8">
        <v>99199.11</v>
      </c>
      <c r="Q105" s="8" t="s">
        <v>21</v>
      </c>
      <c r="R105" s="8" t="s">
        <v>22</v>
      </c>
      <c r="S105" s="9">
        <v>45409</v>
      </c>
      <c r="T105" s="8"/>
      <c r="U105" s="8"/>
      <c r="V105" s="8"/>
      <c r="W105" s="8"/>
      <c r="X105" s="8"/>
      <c r="Y105" s="8" t="s">
        <v>42</v>
      </c>
    </row>
    <row r="106" spans="1:25" x14ac:dyDescent="0.25">
      <c r="A106" s="8">
        <v>41315560</v>
      </c>
      <c r="B106" s="8">
        <v>1024507654</v>
      </c>
      <c r="C106" s="10" t="s">
        <v>26</v>
      </c>
      <c r="D106" s="10" t="s">
        <v>27</v>
      </c>
      <c r="E106" s="8">
        <v>6221</v>
      </c>
      <c r="F106" s="9">
        <v>45409</v>
      </c>
      <c r="G106" s="8" t="s">
        <v>61</v>
      </c>
      <c r="H106" s="9">
        <v>29479</v>
      </c>
      <c r="I106" s="8" t="s">
        <v>50</v>
      </c>
      <c r="J106" s="8" t="s">
        <v>17</v>
      </c>
      <c r="K106" s="8">
        <v>302303</v>
      </c>
      <c r="L106" s="10" t="s">
        <v>30</v>
      </c>
      <c r="M106" s="8" t="s">
        <v>19</v>
      </c>
      <c r="N106" s="8" t="s">
        <v>20</v>
      </c>
      <c r="O106" s="8" t="s">
        <v>19</v>
      </c>
      <c r="P106" s="8">
        <v>99199.11</v>
      </c>
      <c r="Q106" s="8" t="s">
        <v>21</v>
      </c>
      <c r="R106" s="8" t="s">
        <v>22</v>
      </c>
      <c r="S106" s="9">
        <v>45409</v>
      </c>
      <c r="T106" s="8"/>
      <c r="U106" s="8"/>
      <c r="V106" s="8"/>
      <c r="W106" s="8"/>
      <c r="X106" s="8"/>
      <c r="Y106" s="8" t="s">
        <v>42</v>
      </c>
    </row>
    <row r="107" spans="1:25" x14ac:dyDescent="0.25">
      <c r="A107" s="8">
        <v>70402062</v>
      </c>
      <c r="B107" s="8">
        <v>1025704367</v>
      </c>
      <c r="C107" s="10" t="s">
        <v>13</v>
      </c>
      <c r="D107" s="10" t="s">
        <v>35</v>
      </c>
      <c r="E107" s="8">
        <v>6219</v>
      </c>
      <c r="F107" s="9">
        <v>45409</v>
      </c>
      <c r="G107" s="8" t="s">
        <v>61</v>
      </c>
      <c r="H107" s="9">
        <v>33921</v>
      </c>
      <c r="I107" s="8" t="s">
        <v>75</v>
      </c>
      <c r="J107" s="8" t="s">
        <v>17</v>
      </c>
      <c r="K107" s="8">
        <v>301203</v>
      </c>
      <c r="L107" s="10" t="s">
        <v>37</v>
      </c>
      <c r="M107" s="8" t="s">
        <v>32</v>
      </c>
      <c r="N107" s="8" t="s">
        <v>20</v>
      </c>
      <c r="O107" s="8" t="s">
        <v>19</v>
      </c>
      <c r="P107" s="8">
        <v>99199.11</v>
      </c>
      <c r="Q107" s="8" t="s">
        <v>21</v>
      </c>
      <c r="R107" s="8" t="s">
        <v>22</v>
      </c>
      <c r="S107" s="9">
        <v>45409</v>
      </c>
      <c r="T107" s="8"/>
      <c r="U107" s="8"/>
      <c r="V107" s="8"/>
      <c r="W107" s="8"/>
      <c r="X107" s="8"/>
      <c r="Y107" s="8" t="s">
        <v>42</v>
      </c>
    </row>
    <row r="108" spans="1:25" x14ac:dyDescent="0.25">
      <c r="A108" s="8">
        <v>48027145</v>
      </c>
      <c r="B108" s="8">
        <v>1027473715</v>
      </c>
      <c r="C108" s="10" t="s">
        <v>26</v>
      </c>
      <c r="D108" s="10" t="s">
        <v>27</v>
      </c>
      <c r="E108" s="8">
        <v>6221</v>
      </c>
      <c r="F108" s="9">
        <v>45411</v>
      </c>
      <c r="G108" s="8" t="s">
        <v>61</v>
      </c>
      <c r="H108" s="9">
        <v>33518</v>
      </c>
      <c r="I108" s="8" t="s">
        <v>44</v>
      </c>
      <c r="J108" s="8" t="s">
        <v>17</v>
      </c>
      <c r="K108" s="8">
        <v>302303</v>
      </c>
      <c r="L108" s="10" t="s">
        <v>30</v>
      </c>
      <c r="M108" s="8" t="s">
        <v>31</v>
      </c>
      <c r="N108" s="8" t="s">
        <v>20</v>
      </c>
      <c r="O108" s="8" t="s">
        <v>21</v>
      </c>
      <c r="P108" s="8">
        <v>99199.11</v>
      </c>
      <c r="Q108" s="8" t="s">
        <v>21</v>
      </c>
      <c r="R108" s="8" t="s">
        <v>22</v>
      </c>
      <c r="S108" s="9">
        <v>45411</v>
      </c>
      <c r="T108" s="8"/>
      <c r="U108" s="8"/>
      <c r="V108" s="8"/>
      <c r="W108" s="8"/>
      <c r="X108" s="8"/>
      <c r="Y108" s="8" t="s">
        <v>42</v>
      </c>
    </row>
    <row r="109" spans="1:25" x14ac:dyDescent="0.25">
      <c r="A109" s="8">
        <v>40484708</v>
      </c>
      <c r="B109" s="8">
        <v>1027579157</v>
      </c>
      <c r="C109" s="10" t="s">
        <v>13</v>
      </c>
      <c r="D109" s="10" t="s">
        <v>47</v>
      </c>
      <c r="E109" s="8">
        <v>6218</v>
      </c>
      <c r="F109" s="9">
        <v>45412</v>
      </c>
      <c r="G109" s="8" t="s">
        <v>61</v>
      </c>
      <c r="H109" s="9">
        <v>27653</v>
      </c>
      <c r="I109" s="8" t="s">
        <v>46</v>
      </c>
      <c r="J109" s="8" t="s">
        <v>17</v>
      </c>
      <c r="K109" s="8">
        <v>301101</v>
      </c>
      <c r="L109" s="10" t="s">
        <v>18</v>
      </c>
      <c r="M109" s="8" t="s">
        <v>31</v>
      </c>
      <c r="N109" s="8" t="s">
        <v>20</v>
      </c>
      <c r="O109" s="8" t="s">
        <v>19</v>
      </c>
      <c r="P109" s="8">
        <v>99199.11</v>
      </c>
      <c r="Q109" s="8" t="s">
        <v>21</v>
      </c>
      <c r="R109" s="8" t="s">
        <v>22</v>
      </c>
      <c r="S109" s="9">
        <v>45412</v>
      </c>
      <c r="T109" s="8"/>
      <c r="U109" s="8"/>
      <c r="V109" s="8"/>
      <c r="W109" s="8"/>
      <c r="X109" s="8"/>
      <c r="Y109" s="8" t="s">
        <v>42</v>
      </c>
    </row>
    <row r="110" spans="1:25" x14ac:dyDescent="0.25">
      <c r="A110" s="8">
        <v>10712004</v>
      </c>
      <c r="B110" s="8">
        <v>1027577578</v>
      </c>
      <c r="C110" s="10" t="s">
        <v>13</v>
      </c>
      <c r="D110" s="10" t="s">
        <v>47</v>
      </c>
      <c r="E110" s="8">
        <v>6218</v>
      </c>
      <c r="F110" s="9">
        <v>45412</v>
      </c>
      <c r="G110" s="8" t="s">
        <v>61</v>
      </c>
      <c r="H110" s="9">
        <v>28173</v>
      </c>
      <c r="I110" s="8" t="s">
        <v>41</v>
      </c>
      <c r="J110" s="8" t="s">
        <v>17</v>
      </c>
      <c r="K110" s="8">
        <v>301101</v>
      </c>
      <c r="L110" s="10" t="s">
        <v>18</v>
      </c>
      <c r="M110" s="8" t="s">
        <v>19</v>
      </c>
      <c r="N110" s="8" t="s">
        <v>20</v>
      </c>
      <c r="O110" s="8" t="s">
        <v>19</v>
      </c>
      <c r="P110" s="8">
        <v>99199.11</v>
      </c>
      <c r="Q110" s="8" t="s">
        <v>21</v>
      </c>
      <c r="R110" s="8" t="s">
        <v>22</v>
      </c>
      <c r="S110" s="9">
        <v>45412</v>
      </c>
      <c r="T110" s="8"/>
      <c r="U110" s="8"/>
      <c r="V110" s="8"/>
      <c r="W110" s="8"/>
      <c r="X110" s="8"/>
      <c r="Y110" s="8" t="s">
        <v>42</v>
      </c>
    </row>
    <row r="111" spans="1:25" x14ac:dyDescent="0.25">
      <c r="A111" s="8">
        <v>25747820</v>
      </c>
      <c r="B111" s="8">
        <v>1027578755</v>
      </c>
      <c r="C111" s="10" t="s">
        <v>13</v>
      </c>
      <c r="D111" s="10" t="s">
        <v>47</v>
      </c>
      <c r="E111" s="8">
        <v>6218</v>
      </c>
      <c r="F111" s="9">
        <v>45412</v>
      </c>
      <c r="G111" s="8" t="s">
        <v>61</v>
      </c>
      <c r="H111" s="9">
        <v>26733</v>
      </c>
      <c r="I111" s="8" t="s">
        <v>77</v>
      </c>
      <c r="J111" s="8" t="s">
        <v>17</v>
      </c>
      <c r="K111" s="8">
        <v>301101</v>
      </c>
      <c r="L111" s="10" t="s">
        <v>18</v>
      </c>
      <c r="M111" s="8" t="s">
        <v>19</v>
      </c>
      <c r="N111" s="8" t="s">
        <v>20</v>
      </c>
      <c r="O111" s="8" t="s">
        <v>19</v>
      </c>
      <c r="P111" s="8">
        <v>99199.11</v>
      </c>
      <c r="Q111" s="8" t="s">
        <v>21</v>
      </c>
      <c r="R111" s="8" t="s">
        <v>22</v>
      </c>
      <c r="S111" s="9">
        <v>45412</v>
      </c>
      <c r="T111" s="8"/>
      <c r="U111" s="8"/>
      <c r="V111" s="8"/>
      <c r="W111" s="8"/>
      <c r="X111" s="8"/>
      <c r="Y111" s="8" t="s">
        <v>42</v>
      </c>
    </row>
    <row r="112" spans="1:25" x14ac:dyDescent="0.25">
      <c r="A112" s="8">
        <v>41530799</v>
      </c>
      <c r="B112" s="8">
        <v>1027576999</v>
      </c>
      <c r="C112" s="10" t="s">
        <v>13</v>
      </c>
      <c r="D112" s="10" t="s">
        <v>47</v>
      </c>
      <c r="E112" s="8">
        <v>6218</v>
      </c>
      <c r="F112" s="9">
        <v>45412</v>
      </c>
      <c r="G112" s="8" t="s">
        <v>61</v>
      </c>
      <c r="H112" s="9">
        <v>30173</v>
      </c>
      <c r="I112" s="8" t="s">
        <v>51</v>
      </c>
      <c r="J112" s="8" t="s">
        <v>38</v>
      </c>
      <c r="K112" s="8">
        <v>301101</v>
      </c>
      <c r="L112" s="10" t="s">
        <v>18</v>
      </c>
      <c r="M112" s="8" t="s">
        <v>19</v>
      </c>
      <c r="N112" s="8" t="s">
        <v>20</v>
      </c>
      <c r="O112" s="8" t="s">
        <v>19</v>
      </c>
      <c r="P112" s="8">
        <v>99199.11</v>
      </c>
      <c r="Q112" s="8" t="s">
        <v>21</v>
      </c>
      <c r="R112" s="8" t="s">
        <v>22</v>
      </c>
      <c r="S112" s="9">
        <v>45412</v>
      </c>
      <c r="T112" s="8"/>
      <c r="U112" s="8"/>
      <c r="V112" s="8"/>
      <c r="W112" s="8"/>
      <c r="X112" s="8"/>
      <c r="Y112" s="8" t="s">
        <v>42</v>
      </c>
    </row>
    <row r="113" spans="1:25" x14ac:dyDescent="0.25">
      <c r="A113" s="8">
        <v>42053469</v>
      </c>
      <c r="B113" s="8">
        <v>1027576512</v>
      </c>
      <c r="C113" s="10" t="s">
        <v>13</v>
      </c>
      <c r="D113" s="10" t="s">
        <v>47</v>
      </c>
      <c r="E113" s="8">
        <v>6218</v>
      </c>
      <c r="F113" s="9">
        <v>45412</v>
      </c>
      <c r="G113" s="8" t="s">
        <v>61</v>
      </c>
      <c r="H113" s="9">
        <v>30478</v>
      </c>
      <c r="I113" s="8" t="s">
        <v>69</v>
      </c>
      <c r="J113" s="8" t="s">
        <v>38</v>
      </c>
      <c r="K113" s="8">
        <v>301101</v>
      </c>
      <c r="L113" s="10" t="s">
        <v>18</v>
      </c>
      <c r="M113" s="8" t="s">
        <v>32</v>
      </c>
      <c r="N113" s="8" t="s">
        <v>20</v>
      </c>
      <c r="O113" s="8" t="s">
        <v>19</v>
      </c>
      <c r="P113" s="8">
        <v>99199.11</v>
      </c>
      <c r="Q113" s="8" t="s">
        <v>21</v>
      </c>
      <c r="R113" s="8" t="s">
        <v>22</v>
      </c>
      <c r="S113" s="9">
        <v>45412</v>
      </c>
      <c r="T113" s="8"/>
      <c r="U113" s="8"/>
      <c r="V113" s="8"/>
      <c r="W113" s="8"/>
      <c r="X113" s="8"/>
      <c r="Y113" s="8" t="s">
        <v>42</v>
      </c>
    </row>
    <row r="114" spans="1:25" x14ac:dyDescent="0.25">
      <c r="A114" s="8">
        <v>73974748</v>
      </c>
      <c r="B114" s="8">
        <v>1027579534</v>
      </c>
      <c r="C114" s="10" t="s">
        <v>13</v>
      </c>
      <c r="D114" s="10" t="s">
        <v>47</v>
      </c>
      <c r="E114" s="8">
        <v>6218</v>
      </c>
      <c r="F114" s="9">
        <v>45412</v>
      </c>
      <c r="G114" s="8" t="s">
        <v>61</v>
      </c>
      <c r="H114" s="9">
        <v>34744</v>
      </c>
      <c r="I114" s="8" t="s">
        <v>57</v>
      </c>
      <c r="J114" s="8" t="s">
        <v>17</v>
      </c>
      <c r="K114" s="8">
        <v>301101</v>
      </c>
      <c r="L114" s="10" t="s">
        <v>18</v>
      </c>
      <c r="M114" s="8" t="s">
        <v>32</v>
      </c>
      <c r="N114" s="8" t="s">
        <v>20</v>
      </c>
      <c r="O114" s="8" t="s">
        <v>19</v>
      </c>
      <c r="P114" s="8">
        <v>99199.11</v>
      </c>
      <c r="Q114" s="8" t="s">
        <v>21</v>
      </c>
      <c r="R114" s="8" t="s">
        <v>22</v>
      </c>
      <c r="S114" s="9">
        <v>45412</v>
      </c>
      <c r="T114" s="8"/>
      <c r="U114" s="8"/>
      <c r="V114" s="8"/>
      <c r="W114" s="8"/>
      <c r="X114" s="8"/>
      <c r="Y114" s="8" t="s">
        <v>42</v>
      </c>
    </row>
    <row r="115" spans="1:25" x14ac:dyDescent="0.25">
      <c r="A115" s="8">
        <v>42822693</v>
      </c>
      <c r="B115" s="8">
        <v>1027580612</v>
      </c>
      <c r="C115" s="10" t="s">
        <v>13</v>
      </c>
      <c r="D115" s="10" t="s">
        <v>47</v>
      </c>
      <c r="E115" s="8">
        <v>6218</v>
      </c>
      <c r="F115" s="9">
        <v>45412</v>
      </c>
      <c r="G115" s="8" t="s">
        <v>61</v>
      </c>
      <c r="H115" s="9">
        <v>31086</v>
      </c>
      <c r="I115" s="8" t="s">
        <v>63</v>
      </c>
      <c r="J115" s="8" t="s">
        <v>17</v>
      </c>
      <c r="K115" s="8">
        <v>301101</v>
      </c>
      <c r="L115" s="10" t="s">
        <v>18</v>
      </c>
      <c r="M115" s="8" t="s">
        <v>19</v>
      </c>
      <c r="N115" s="8" t="s">
        <v>20</v>
      </c>
      <c r="O115" s="8" t="s">
        <v>19</v>
      </c>
      <c r="P115" s="8">
        <v>99199.11</v>
      </c>
      <c r="Q115" s="8" t="s">
        <v>21</v>
      </c>
      <c r="R115" s="8" t="s">
        <v>22</v>
      </c>
      <c r="S115" s="9">
        <v>45412</v>
      </c>
      <c r="T115" s="8"/>
      <c r="U115" s="8"/>
      <c r="V115" s="8"/>
      <c r="W115" s="8"/>
      <c r="X115" s="8"/>
      <c r="Y115" s="8" t="s">
        <v>42</v>
      </c>
    </row>
    <row r="116" spans="1:25" x14ac:dyDescent="0.25">
      <c r="A116" s="8">
        <v>45025202</v>
      </c>
      <c r="B116" s="8">
        <v>1027578331</v>
      </c>
      <c r="C116" s="10" t="s">
        <v>13</v>
      </c>
      <c r="D116" s="10" t="s">
        <v>47</v>
      </c>
      <c r="E116" s="8">
        <v>6218</v>
      </c>
      <c r="F116" s="9">
        <v>45412</v>
      </c>
      <c r="G116" s="8" t="s">
        <v>61</v>
      </c>
      <c r="H116" s="9">
        <v>32248</v>
      </c>
      <c r="I116" s="8" t="s">
        <v>39</v>
      </c>
      <c r="J116" s="8" t="s">
        <v>38</v>
      </c>
      <c r="K116" s="8">
        <v>301101</v>
      </c>
      <c r="L116" s="10" t="s">
        <v>18</v>
      </c>
      <c r="M116" s="8" t="s">
        <v>19</v>
      </c>
      <c r="N116" s="8" t="s">
        <v>20</v>
      </c>
      <c r="O116" s="8" t="s">
        <v>19</v>
      </c>
      <c r="P116" s="8">
        <v>99199.11</v>
      </c>
      <c r="Q116" s="8" t="s">
        <v>21</v>
      </c>
      <c r="R116" s="8" t="s">
        <v>22</v>
      </c>
      <c r="S116" s="9">
        <v>45412</v>
      </c>
      <c r="T116" s="8"/>
      <c r="U116" s="8"/>
      <c r="V116" s="8"/>
      <c r="W116" s="8"/>
      <c r="X116" s="8"/>
      <c r="Y116" s="8" t="s">
        <v>42</v>
      </c>
    </row>
    <row r="117" spans="1:25" x14ac:dyDescent="0.25">
      <c r="A117" s="8">
        <v>25711203</v>
      </c>
      <c r="B117" s="8">
        <v>1027579897</v>
      </c>
      <c r="C117" s="10" t="s">
        <v>13</v>
      </c>
      <c r="D117" s="10" t="s">
        <v>47</v>
      </c>
      <c r="E117" s="8">
        <v>6218</v>
      </c>
      <c r="F117" s="9">
        <v>45412</v>
      </c>
      <c r="G117" s="8" t="s">
        <v>61</v>
      </c>
      <c r="H117" s="9">
        <v>25598</v>
      </c>
      <c r="I117" s="8" t="s">
        <v>79</v>
      </c>
      <c r="J117" s="8" t="s">
        <v>38</v>
      </c>
      <c r="K117" s="8">
        <v>301101</v>
      </c>
      <c r="L117" s="10" t="s">
        <v>18</v>
      </c>
      <c r="M117" s="8" t="s">
        <v>32</v>
      </c>
      <c r="N117" s="8" t="s">
        <v>20</v>
      </c>
      <c r="O117" s="8" t="s">
        <v>19</v>
      </c>
      <c r="P117" s="8">
        <v>99199.11</v>
      </c>
      <c r="Q117" s="8" t="s">
        <v>21</v>
      </c>
      <c r="R117" s="8" t="s">
        <v>22</v>
      </c>
      <c r="S117" s="9">
        <v>45412</v>
      </c>
      <c r="T117" s="8"/>
      <c r="U117" s="8"/>
      <c r="V117" s="8"/>
      <c r="W117" s="8"/>
      <c r="X117" s="8"/>
      <c r="Y117" s="8" t="s">
        <v>42</v>
      </c>
    </row>
    <row r="118" spans="1:25" x14ac:dyDescent="0.25">
      <c r="A118" s="8">
        <v>25732769</v>
      </c>
      <c r="B118" s="8">
        <v>1027581040</v>
      </c>
      <c r="C118" s="10" t="s">
        <v>13</v>
      </c>
      <c r="D118" s="10" t="s">
        <v>47</v>
      </c>
      <c r="E118" s="8">
        <v>6218</v>
      </c>
      <c r="F118" s="9">
        <v>45412</v>
      </c>
      <c r="G118" s="8" t="s">
        <v>61</v>
      </c>
      <c r="H118" s="9">
        <v>25175</v>
      </c>
      <c r="I118" s="8" t="s">
        <v>59</v>
      </c>
      <c r="J118" s="8" t="s">
        <v>17</v>
      </c>
      <c r="K118" s="8">
        <v>301101</v>
      </c>
      <c r="L118" s="10" t="s">
        <v>18</v>
      </c>
      <c r="M118" s="8" t="s">
        <v>19</v>
      </c>
      <c r="N118" s="8" t="s">
        <v>20</v>
      </c>
      <c r="O118" s="8" t="s">
        <v>19</v>
      </c>
      <c r="P118" s="8">
        <v>99199.11</v>
      </c>
      <c r="Q118" s="8" t="s">
        <v>21</v>
      </c>
      <c r="R118" s="8" t="s">
        <v>22</v>
      </c>
      <c r="S118" s="9">
        <v>45412</v>
      </c>
      <c r="T118" s="8"/>
      <c r="U118" s="8"/>
      <c r="V118" s="8"/>
      <c r="W118" s="8"/>
      <c r="X118" s="8"/>
      <c r="Y118" s="8" t="s">
        <v>42</v>
      </c>
    </row>
    <row r="119" spans="1:25" x14ac:dyDescent="0.25">
      <c r="A119" s="8">
        <v>71981739</v>
      </c>
      <c r="B119" s="8">
        <v>1027577899</v>
      </c>
      <c r="C119" s="10" t="s">
        <v>13</v>
      </c>
      <c r="D119" s="10" t="s">
        <v>47</v>
      </c>
      <c r="E119" s="8">
        <v>6218</v>
      </c>
      <c r="F119" s="9">
        <v>45412</v>
      </c>
      <c r="G119" s="8" t="s">
        <v>61</v>
      </c>
      <c r="H119" s="9">
        <v>34337</v>
      </c>
      <c r="I119" s="8" t="s">
        <v>53</v>
      </c>
      <c r="J119" s="8" t="s">
        <v>17</v>
      </c>
      <c r="K119" s="8">
        <v>301101</v>
      </c>
      <c r="L119" s="10" t="s">
        <v>18</v>
      </c>
      <c r="M119" s="8" t="s">
        <v>19</v>
      </c>
      <c r="N119" s="8" t="s">
        <v>20</v>
      </c>
      <c r="O119" s="8" t="s">
        <v>19</v>
      </c>
      <c r="P119" s="8">
        <v>99199.11</v>
      </c>
      <c r="Q119" s="8" t="s">
        <v>21</v>
      </c>
      <c r="R119" s="8" t="s">
        <v>22</v>
      </c>
      <c r="S119" s="9">
        <v>45412</v>
      </c>
      <c r="T119" s="8"/>
      <c r="U119" s="8"/>
      <c r="V119" s="8"/>
      <c r="W119" s="8"/>
      <c r="X119" s="8"/>
      <c r="Y119" s="8" t="s">
        <v>42</v>
      </c>
    </row>
    <row r="120" spans="1:25" x14ac:dyDescent="0.25">
      <c r="A120" s="8">
        <v>80411400</v>
      </c>
      <c r="B120" s="8">
        <v>1033332584</v>
      </c>
      <c r="C120" s="10" t="s">
        <v>13</v>
      </c>
      <c r="D120" s="10" t="s">
        <v>47</v>
      </c>
      <c r="E120" s="8">
        <v>6218</v>
      </c>
      <c r="F120" s="9">
        <v>45414</v>
      </c>
      <c r="G120" s="8" t="s">
        <v>86</v>
      </c>
      <c r="H120" s="9">
        <v>27956</v>
      </c>
      <c r="I120" s="8" t="s">
        <v>41</v>
      </c>
      <c r="J120" s="8" t="s">
        <v>38</v>
      </c>
      <c r="K120" s="8">
        <v>301101</v>
      </c>
      <c r="L120" s="10" t="s">
        <v>18</v>
      </c>
      <c r="M120" s="8" t="s">
        <v>32</v>
      </c>
      <c r="N120" s="8" t="s">
        <v>20</v>
      </c>
      <c r="O120" s="8" t="s">
        <v>19</v>
      </c>
      <c r="P120" s="8">
        <v>99199.11</v>
      </c>
      <c r="Q120" s="8" t="s">
        <v>21</v>
      </c>
      <c r="R120" s="8" t="s">
        <v>22</v>
      </c>
      <c r="S120" s="9">
        <v>45414</v>
      </c>
      <c r="T120" s="8"/>
      <c r="U120" s="8"/>
      <c r="V120" s="8"/>
      <c r="W120" s="8"/>
      <c r="X120" s="8"/>
      <c r="Y120" s="8" t="s">
        <v>42</v>
      </c>
    </row>
    <row r="121" spans="1:25" x14ac:dyDescent="0.25">
      <c r="A121" s="8">
        <v>77382338</v>
      </c>
      <c r="B121" s="8">
        <v>1033343178</v>
      </c>
      <c r="C121" s="10" t="s">
        <v>13</v>
      </c>
      <c r="D121" s="10" t="s">
        <v>47</v>
      </c>
      <c r="E121" s="8">
        <v>6218</v>
      </c>
      <c r="F121" s="9">
        <v>45414</v>
      </c>
      <c r="G121" s="8" t="s">
        <v>86</v>
      </c>
      <c r="H121" s="9">
        <v>35174</v>
      </c>
      <c r="I121" s="8" t="s">
        <v>23</v>
      </c>
      <c r="J121" s="8" t="s">
        <v>17</v>
      </c>
      <c r="K121" s="8">
        <v>301101</v>
      </c>
      <c r="L121" s="10" t="s">
        <v>18</v>
      </c>
      <c r="M121" s="8" t="s">
        <v>32</v>
      </c>
      <c r="N121" s="8" t="s">
        <v>20</v>
      </c>
      <c r="O121" s="8" t="s">
        <v>19</v>
      </c>
      <c r="P121" s="8">
        <v>99199.11</v>
      </c>
      <c r="Q121" s="8" t="s">
        <v>21</v>
      </c>
      <c r="R121" s="8" t="s">
        <v>22</v>
      </c>
      <c r="S121" s="9">
        <v>45414</v>
      </c>
      <c r="T121" s="8"/>
      <c r="U121" s="8"/>
      <c r="V121" s="8"/>
      <c r="W121" s="8"/>
      <c r="X121" s="8"/>
      <c r="Y121" s="8" t="s">
        <v>42</v>
      </c>
    </row>
    <row r="122" spans="1:25" x14ac:dyDescent="0.25">
      <c r="A122" s="8">
        <v>41968128</v>
      </c>
      <c r="B122" s="8">
        <v>1033344201</v>
      </c>
      <c r="C122" s="10" t="s">
        <v>13</v>
      </c>
      <c r="D122" s="10" t="s">
        <v>47</v>
      </c>
      <c r="E122" s="8">
        <v>6218</v>
      </c>
      <c r="F122" s="9">
        <v>45414</v>
      </c>
      <c r="G122" s="8" t="s">
        <v>86</v>
      </c>
      <c r="H122" s="9">
        <v>30561</v>
      </c>
      <c r="I122" s="8" t="s">
        <v>69</v>
      </c>
      <c r="J122" s="8" t="s">
        <v>17</v>
      </c>
      <c r="K122" s="8">
        <v>301101</v>
      </c>
      <c r="L122" s="10" t="s">
        <v>18</v>
      </c>
      <c r="M122" s="8" t="s">
        <v>32</v>
      </c>
      <c r="N122" s="8" t="s">
        <v>20</v>
      </c>
      <c r="O122" s="8" t="s">
        <v>19</v>
      </c>
      <c r="P122" s="8">
        <v>99199.11</v>
      </c>
      <c r="Q122" s="8" t="s">
        <v>21</v>
      </c>
      <c r="R122" s="8" t="s">
        <v>22</v>
      </c>
      <c r="S122" s="9">
        <v>45414</v>
      </c>
      <c r="T122" s="8"/>
      <c r="U122" s="8"/>
      <c r="V122" s="8"/>
      <c r="W122" s="8"/>
      <c r="X122" s="8"/>
      <c r="Y122" s="8" t="s">
        <v>42</v>
      </c>
    </row>
    <row r="123" spans="1:25" x14ac:dyDescent="0.25">
      <c r="A123" s="8">
        <v>40192613</v>
      </c>
      <c r="B123" s="8">
        <v>1033344410</v>
      </c>
      <c r="C123" s="10" t="s">
        <v>13</v>
      </c>
      <c r="D123" s="10" t="s">
        <v>47</v>
      </c>
      <c r="E123" s="8">
        <v>6218</v>
      </c>
      <c r="F123" s="9">
        <v>45414</v>
      </c>
      <c r="G123" s="8" t="s">
        <v>86</v>
      </c>
      <c r="H123" s="9">
        <v>28946</v>
      </c>
      <c r="I123" s="8" t="s">
        <v>29</v>
      </c>
      <c r="J123" s="8" t="s">
        <v>17</v>
      </c>
      <c r="K123" s="8">
        <v>301101</v>
      </c>
      <c r="L123" s="10" t="s">
        <v>18</v>
      </c>
      <c r="M123" s="8" t="s">
        <v>32</v>
      </c>
      <c r="N123" s="8" t="s">
        <v>20</v>
      </c>
      <c r="O123" s="8" t="s">
        <v>19</v>
      </c>
      <c r="P123" s="8">
        <v>99199.11</v>
      </c>
      <c r="Q123" s="8" t="s">
        <v>21</v>
      </c>
      <c r="R123" s="8" t="s">
        <v>22</v>
      </c>
      <c r="S123" s="9">
        <v>45414</v>
      </c>
      <c r="T123" s="8"/>
      <c r="U123" s="8"/>
      <c r="V123" s="8"/>
      <c r="W123" s="8"/>
      <c r="X123" s="8"/>
      <c r="Y123" s="8" t="s">
        <v>42</v>
      </c>
    </row>
    <row r="124" spans="1:25" x14ac:dyDescent="0.25">
      <c r="A124" s="8">
        <v>79103382</v>
      </c>
      <c r="B124" s="8">
        <v>1033339083</v>
      </c>
      <c r="C124" s="10" t="s">
        <v>13</v>
      </c>
      <c r="D124" s="10" t="s">
        <v>47</v>
      </c>
      <c r="E124" s="8">
        <v>6218</v>
      </c>
      <c r="F124" s="9">
        <v>45414</v>
      </c>
      <c r="G124" s="8" t="s">
        <v>86</v>
      </c>
      <c r="H124" s="9">
        <v>42122</v>
      </c>
      <c r="I124" s="8" t="s">
        <v>89</v>
      </c>
      <c r="J124" s="8" t="s">
        <v>17</v>
      </c>
      <c r="K124" s="8">
        <v>301101</v>
      </c>
      <c r="L124" s="10" t="s">
        <v>18</v>
      </c>
      <c r="M124" s="8" t="s">
        <v>31</v>
      </c>
      <c r="N124" s="8" t="s">
        <v>20</v>
      </c>
      <c r="O124" s="8" t="s">
        <v>19</v>
      </c>
      <c r="P124" s="8">
        <v>99199.11</v>
      </c>
      <c r="Q124" s="8" t="s">
        <v>21</v>
      </c>
      <c r="R124" s="8" t="s">
        <v>22</v>
      </c>
      <c r="S124" s="9">
        <v>45414</v>
      </c>
      <c r="T124" s="8"/>
      <c r="U124" s="8"/>
      <c r="V124" s="8"/>
      <c r="W124" s="8"/>
      <c r="X124" s="8"/>
      <c r="Y124" s="8" t="s">
        <v>42</v>
      </c>
    </row>
    <row r="125" spans="1:25" x14ac:dyDescent="0.25">
      <c r="A125" s="8">
        <v>75043861</v>
      </c>
      <c r="B125" s="8">
        <v>1033339272</v>
      </c>
      <c r="C125" s="10" t="s">
        <v>13</v>
      </c>
      <c r="D125" s="10" t="s">
        <v>47</v>
      </c>
      <c r="E125" s="8">
        <v>6218</v>
      </c>
      <c r="F125" s="9">
        <v>45414</v>
      </c>
      <c r="G125" s="8" t="s">
        <v>86</v>
      </c>
      <c r="H125" s="9">
        <v>35758</v>
      </c>
      <c r="I125" s="8" t="s">
        <v>25</v>
      </c>
      <c r="J125" s="8" t="s">
        <v>17</v>
      </c>
      <c r="K125" s="8">
        <v>301101</v>
      </c>
      <c r="L125" s="10" t="s">
        <v>18</v>
      </c>
      <c r="M125" s="8" t="s">
        <v>32</v>
      </c>
      <c r="N125" s="8" t="s">
        <v>20</v>
      </c>
      <c r="O125" s="8" t="s">
        <v>19</v>
      </c>
      <c r="P125" s="8">
        <v>99199.11</v>
      </c>
      <c r="Q125" s="8" t="s">
        <v>21</v>
      </c>
      <c r="R125" s="8" t="s">
        <v>22</v>
      </c>
      <c r="S125" s="9">
        <v>45414</v>
      </c>
      <c r="T125" s="8"/>
      <c r="U125" s="8"/>
      <c r="V125" s="8"/>
      <c r="W125" s="8"/>
      <c r="X125" s="8"/>
      <c r="Y125" s="8" t="s">
        <v>42</v>
      </c>
    </row>
    <row r="126" spans="1:25" x14ac:dyDescent="0.25">
      <c r="A126" s="8">
        <v>22474406</v>
      </c>
      <c r="B126" s="8">
        <v>1033344962</v>
      </c>
      <c r="C126" s="10" t="s">
        <v>13</v>
      </c>
      <c r="D126" s="10" t="s">
        <v>47</v>
      </c>
      <c r="E126" s="8">
        <v>6218</v>
      </c>
      <c r="F126" s="9">
        <v>45414</v>
      </c>
      <c r="G126" s="8" t="s">
        <v>86</v>
      </c>
      <c r="H126" s="9">
        <v>23812</v>
      </c>
      <c r="I126" s="8" t="s">
        <v>84</v>
      </c>
      <c r="J126" s="8" t="s">
        <v>17</v>
      </c>
      <c r="K126" s="8">
        <v>301101</v>
      </c>
      <c r="L126" s="10" t="s">
        <v>18</v>
      </c>
      <c r="M126" s="8" t="s">
        <v>32</v>
      </c>
      <c r="N126" s="8" t="s">
        <v>20</v>
      </c>
      <c r="O126" s="8" t="s">
        <v>19</v>
      </c>
      <c r="P126" s="8">
        <v>99199.11</v>
      </c>
      <c r="Q126" s="8" t="s">
        <v>21</v>
      </c>
      <c r="R126" s="8" t="s">
        <v>22</v>
      </c>
      <c r="S126" s="9">
        <v>45414</v>
      </c>
      <c r="T126" s="8"/>
      <c r="U126" s="8"/>
      <c r="V126" s="8"/>
      <c r="W126" s="8"/>
      <c r="X126" s="8"/>
      <c r="Y126" s="8" t="s">
        <v>42</v>
      </c>
    </row>
    <row r="127" spans="1:25" x14ac:dyDescent="0.25">
      <c r="A127" s="8">
        <v>80215227</v>
      </c>
      <c r="B127" s="8">
        <v>1033338919</v>
      </c>
      <c r="C127" s="10" t="s">
        <v>13</v>
      </c>
      <c r="D127" s="10" t="s">
        <v>47</v>
      </c>
      <c r="E127" s="8">
        <v>6218</v>
      </c>
      <c r="F127" s="9">
        <v>45414</v>
      </c>
      <c r="G127" s="8" t="s">
        <v>86</v>
      </c>
      <c r="H127" s="9">
        <v>28584</v>
      </c>
      <c r="I127" s="8" t="s">
        <v>81</v>
      </c>
      <c r="J127" s="8" t="s">
        <v>17</v>
      </c>
      <c r="K127" s="8">
        <v>301101</v>
      </c>
      <c r="L127" s="10" t="s">
        <v>18</v>
      </c>
      <c r="M127" s="8" t="s">
        <v>32</v>
      </c>
      <c r="N127" s="8" t="s">
        <v>20</v>
      </c>
      <c r="O127" s="8" t="s">
        <v>19</v>
      </c>
      <c r="P127" s="8">
        <v>99199.11</v>
      </c>
      <c r="Q127" s="8" t="s">
        <v>21</v>
      </c>
      <c r="R127" s="8" t="s">
        <v>22</v>
      </c>
      <c r="S127" s="9">
        <v>45414</v>
      </c>
      <c r="T127" s="8"/>
      <c r="U127" s="8"/>
      <c r="V127" s="8"/>
      <c r="W127" s="8"/>
      <c r="X127" s="8"/>
      <c r="Y127" s="8" t="s">
        <v>42</v>
      </c>
    </row>
    <row r="128" spans="1:25" x14ac:dyDescent="0.25">
      <c r="A128" s="8">
        <v>72641781</v>
      </c>
      <c r="B128" s="8">
        <v>1033338741</v>
      </c>
      <c r="C128" s="10" t="s">
        <v>13</v>
      </c>
      <c r="D128" s="10" t="s">
        <v>47</v>
      </c>
      <c r="E128" s="8">
        <v>6218</v>
      </c>
      <c r="F128" s="9">
        <v>45414</v>
      </c>
      <c r="G128" s="8" t="s">
        <v>86</v>
      </c>
      <c r="H128" s="9">
        <v>34936</v>
      </c>
      <c r="I128" s="8" t="s">
        <v>23</v>
      </c>
      <c r="J128" s="8" t="s">
        <v>38</v>
      </c>
      <c r="K128" s="8">
        <v>301101</v>
      </c>
      <c r="L128" s="10" t="s">
        <v>18</v>
      </c>
      <c r="M128" s="8" t="s">
        <v>31</v>
      </c>
      <c r="N128" s="8" t="s">
        <v>20</v>
      </c>
      <c r="O128" s="8" t="s">
        <v>19</v>
      </c>
      <c r="P128" s="8">
        <v>99199.11</v>
      </c>
      <c r="Q128" s="8" t="s">
        <v>21</v>
      </c>
      <c r="R128" s="8" t="s">
        <v>22</v>
      </c>
      <c r="S128" s="9">
        <v>45414</v>
      </c>
      <c r="T128" s="8"/>
      <c r="U128" s="8"/>
      <c r="V128" s="8"/>
      <c r="W128" s="8"/>
      <c r="X128" s="8"/>
      <c r="Y128" s="8" t="s">
        <v>42</v>
      </c>
    </row>
    <row r="129" spans="1:25" x14ac:dyDescent="0.25">
      <c r="A129" s="8">
        <v>47991015</v>
      </c>
      <c r="B129" s="8">
        <v>1033343040</v>
      </c>
      <c r="C129" s="10" t="s">
        <v>13</v>
      </c>
      <c r="D129" s="10" t="s">
        <v>47</v>
      </c>
      <c r="E129" s="8">
        <v>6218</v>
      </c>
      <c r="F129" s="9">
        <v>45414</v>
      </c>
      <c r="G129" s="8" t="s">
        <v>86</v>
      </c>
      <c r="H129" s="9">
        <v>34122</v>
      </c>
      <c r="I129" s="8" t="s">
        <v>53</v>
      </c>
      <c r="J129" s="8" t="s">
        <v>38</v>
      </c>
      <c r="K129" s="8">
        <v>301101</v>
      </c>
      <c r="L129" s="10" t="s">
        <v>18</v>
      </c>
      <c r="M129" s="8" t="s">
        <v>32</v>
      </c>
      <c r="N129" s="8" t="s">
        <v>20</v>
      </c>
      <c r="O129" s="8" t="s">
        <v>19</v>
      </c>
      <c r="P129" s="8">
        <v>99199.11</v>
      </c>
      <c r="Q129" s="8" t="s">
        <v>21</v>
      </c>
      <c r="R129" s="8" t="s">
        <v>22</v>
      </c>
      <c r="S129" s="9">
        <v>45414</v>
      </c>
      <c r="T129" s="8"/>
      <c r="U129" s="8"/>
      <c r="V129" s="8"/>
      <c r="W129" s="8"/>
      <c r="X129" s="8"/>
      <c r="Y129" s="8" t="s">
        <v>42</v>
      </c>
    </row>
    <row r="130" spans="1:25" x14ac:dyDescent="0.25">
      <c r="A130" s="8">
        <v>25793113</v>
      </c>
      <c r="B130" s="8">
        <v>1033341524</v>
      </c>
      <c r="C130" s="10" t="s">
        <v>13</v>
      </c>
      <c r="D130" s="10" t="s">
        <v>47</v>
      </c>
      <c r="E130" s="8">
        <v>6218</v>
      </c>
      <c r="F130" s="9">
        <v>45414</v>
      </c>
      <c r="G130" s="8" t="s">
        <v>86</v>
      </c>
      <c r="H130" s="9">
        <v>26465</v>
      </c>
      <c r="I130" s="8" t="s">
        <v>77</v>
      </c>
      <c r="J130" s="8" t="s">
        <v>17</v>
      </c>
      <c r="K130" s="8">
        <v>301101</v>
      </c>
      <c r="L130" s="10" t="s">
        <v>18</v>
      </c>
      <c r="M130" s="8" t="s">
        <v>32</v>
      </c>
      <c r="N130" s="8" t="s">
        <v>20</v>
      </c>
      <c r="O130" s="8" t="s">
        <v>19</v>
      </c>
      <c r="P130" s="8">
        <v>99199.11</v>
      </c>
      <c r="Q130" s="8" t="s">
        <v>21</v>
      </c>
      <c r="R130" s="8" t="s">
        <v>22</v>
      </c>
      <c r="S130" s="9">
        <v>45414</v>
      </c>
      <c r="T130" s="8"/>
      <c r="U130" s="8"/>
      <c r="V130" s="8"/>
      <c r="W130" s="8"/>
      <c r="X130" s="8"/>
      <c r="Y130" s="8" t="s">
        <v>42</v>
      </c>
    </row>
    <row r="131" spans="1:25" x14ac:dyDescent="0.25">
      <c r="A131" s="8">
        <v>40393297</v>
      </c>
      <c r="B131" s="8">
        <v>1033334213</v>
      </c>
      <c r="C131" s="10" t="s">
        <v>13</v>
      </c>
      <c r="D131" s="10" t="s">
        <v>47</v>
      </c>
      <c r="E131" s="8">
        <v>6218</v>
      </c>
      <c r="F131" s="9">
        <v>45414</v>
      </c>
      <c r="G131" s="8" t="s">
        <v>86</v>
      </c>
      <c r="H131" s="9">
        <v>29028</v>
      </c>
      <c r="I131" s="8" t="s">
        <v>40</v>
      </c>
      <c r="J131" s="8" t="s">
        <v>38</v>
      </c>
      <c r="K131" s="8">
        <v>301101</v>
      </c>
      <c r="L131" s="10" t="s">
        <v>18</v>
      </c>
      <c r="M131" s="8" t="s">
        <v>19</v>
      </c>
      <c r="N131" s="8" t="s">
        <v>20</v>
      </c>
      <c r="O131" s="8" t="s">
        <v>19</v>
      </c>
      <c r="P131" s="8">
        <v>99199.11</v>
      </c>
      <c r="Q131" s="8" t="s">
        <v>21</v>
      </c>
      <c r="R131" s="8" t="s">
        <v>22</v>
      </c>
      <c r="S131" s="9">
        <v>45414</v>
      </c>
      <c r="T131" s="8"/>
      <c r="U131" s="8"/>
      <c r="V131" s="8"/>
      <c r="W131" s="8"/>
      <c r="X131" s="8"/>
      <c r="Y131" s="8" t="s">
        <v>42</v>
      </c>
    </row>
    <row r="132" spans="1:25" x14ac:dyDescent="0.25">
      <c r="A132" s="8">
        <v>44820132</v>
      </c>
      <c r="B132" s="8">
        <v>1033344055</v>
      </c>
      <c r="C132" s="10" t="s">
        <v>13</v>
      </c>
      <c r="D132" s="10" t="s">
        <v>47</v>
      </c>
      <c r="E132" s="8">
        <v>6218</v>
      </c>
      <c r="F132" s="9">
        <v>45414</v>
      </c>
      <c r="G132" s="8" t="s">
        <v>86</v>
      </c>
      <c r="H132" s="9">
        <v>31996</v>
      </c>
      <c r="I132" s="8" t="s">
        <v>39</v>
      </c>
      <c r="J132" s="8" t="s">
        <v>17</v>
      </c>
      <c r="K132" s="8">
        <v>301101</v>
      </c>
      <c r="L132" s="10" t="s">
        <v>18</v>
      </c>
      <c r="M132" s="8" t="s">
        <v>32</v>
      </c>
      <c r="N132" s="8" t="s">
        <v>20</v>
      </c>
      <c r="O132" s="8" t="s">
        <v>19</v>
      </c>
      <c r="P132" s="8">
        <v>99199.11</v>
      </c>
      <c r="Q132" s="8" t="s">
        <v>21</v>
      </c>
      <c r="R132" s="8" t="s">
        <v>22</v>
      </c>
      <c r="S132" s="9">
        <v>45414</v>
      </c>
      <c r="T132" s="8"/>
      <c r="U132" s="8"/>
      <c r="V132" s="8"/>
      <c r="W132" s="8"/>
      <c r="X132" s="8"/>
      <c r="Y132" s="8" t="s">
        <v>42</v>
      </c>
    </row>
    <row r="133" spans="1:25" x14ac:dyDescent="0.25">
      <c r="A133" s="8">
        <v>47198099</v>
      </c>
      <c r="B133" s="8">
        <v>1033343532</v>
      </c>
      <c r="C133" s="10" t="s">
        <v>13</v>
      </c>
      <c r="D133" s="10" t="s">
        <v>47</v>
      </c>
      <c r="E133" s="8">
        <v>6218</v>
      </c>
      <c r="F133" s="9">
        <v>45414</v>
      </c>
      <c r="G133" s="8" t="s">
        <v>86</v>
      </c>
      <c r="H133" s="9">
        <v>33627</v>
      </c>
      <c r="I133" s="8" t="s">
        <v>44</v>
      </c>
      <c r="J133" s="8" t="s">
        <v>17</v>
      </c>
      <c r="K133" s="8">
        <v>301101</v>
      </c>
      <c r="L133" s="10" t="s">
        <v>18</v>
      </c>
      <c r="M133" s="8" t="s">
        <v>32</v>
      </c>
      <c r="N133" s="8" t="s">
        <v>20</v>
      </c>
      <c r="O133" s="8" t="s">
        <v>19</v>
      </c>
      <c r="P133" s="8">
        <v>99199.11</v>
      </c>
      <c r="Q133" s="8" t="s">
        <v>21</v>
      </c>
      <c r="R133" s="8" t="s">
        <v>22</v>
      </c>
      <c r="S133" s="9">
        <v>45414</v>
      </c>
      <c r="T133" s="8"/>
      <c r="U133" s="8"/>
      <c r="V133" s="8"/>
      <c r="W133" s="8"/>
      <c r="X133" s="8"/>
      <c r="Y133" s="8" t="s">
        <v>42</v>
      </c>
    </row>
    <row r="134" spans="1:25" x14ac:dyDescent="0.25">
      <c r="A134" s="8">
        <v>71180686</v>
      </c>
      <c r="B134" s="8">
        <v>1033334369</v>
      </c>
      <c r="C134" s="10" t="s">
        <v>13</v>
      </c>
      <c r="D134" s="10" t="s">
        <v>47</v>
      </c>
      <c r="E134" s="8">
        <v>6218</v>
      </c>
      <c r="F134" s="9">
        <v>45414</v>
      </c>
      <c r="G134" s="8" t="s">
        <v>86</v>
      </c>
      <c r="H134" s="9">
        <v>37089</v>
      </c>
      <c r="I134" s="8" t="s">
        <v>68</v>
      </c>
      <c r="J134" s="8" t="s">
        <v>38</v>
      </c>
      <c r="K134" s="8">
        <v>301101</v>
      </c>
      <c r="L134" s="10" t="s">
        <v>18</v>
      </c>
      <c r="M134" s="8" t="s">
        <v>32</v>
      </c>
      <c r="N134" s="8" t="s">
        <v>20</v>
      </c>
      <c r="O134" s="8" t="s">
        <v>19</v>
      </c>
      <c r="P134" s="8">
        <v>99199.11</v>
      </c>
      <c r="Q134" s="8" t="s">
        <v>21</v>
      </c>
      <c r="R134" s="8" t="s">
        <v>22</v>
      </c>
      <c r="S134" s="9">
        <v>45414</v>
      </c>
      <c r="T134" s="8"/>
      <c r="U134" s="8"/>
      <c r="V134" s="8"/>
      <c r="W134" s="8"/>
      <c r="X134" s="8"/>
      <c r="Y134" s="8" t="s">
        <v>42</v>
      </c>
    </row>
    <row r="135" spans="1:25" x14ac:dyDescent="0.25">
      <c r="A135" s="8">
        <v>72571602</v>
      </c>
      <c r="B135" s="8">
        <v>1033338576</v>
      </c>
      <c r="C135" s="10" t="s">
        <v>13</v>
      </c>
      <c r="D135" s="10" t="s">
        <v>47</v>
      </c>
      <c r="E135" s="8">
        <v>6218</v>
      </c>
      <c r="F135" s="9">
        <v>45414</v>
      </c>
      <c r="G135" s="8" t="s">
        <v>86</v>
      </c>
      <c r="H135" s="9">
        <v>38361</v>
      </c>
      <c r="I135" s="8" t="s">
        <v>58</v>
      </c>
      <c r="J135" s="8" t="s">
        <v>38</v>
      </c>
      <c r="K135" s="8">
        <v>301101</v>
      </c>
      <c r="L135" s="10" t="s">
        <v>18</v>
      </c>
      <c r="M135" s="8" t="s">
        <v>32</v>
      </c>
      <c r="N135" s="8" t="s">
        <v>20</v>
      </c>
      <c r="O135" s="8" t="s">
        <v>19</v>
      </c>
      <c r="P135" s="8">
        <v>99199.11</v>
      </c>
      <c r="Q135" s="8" t="s">
        <v>21</v>
      </c>
      <c r="R135" s="8" t="s">
        <v>22</v>
      </c>
      <c r="S135" s="9">
        <v>45414</v>
      </c>
      <c r="T135" s="8"/>
      <c r="U135" s="8"/>
      <c r="V135" s="8"/>
      <c r="W135" s="8"/>
      <c r="X135" s="8"/>
      <c r="Y135" s="8" t="s">
        <v>42</v>
      </c>
    </row>
    <row r="136" spans="1:25" x14ac:dyDescent="0.25">
      <c r="A136" s="8">
        <v>25642087</v>
      </c>
      <c r="B136" s="8">
        <v>1033333992</v>
      </c>
      <c r="C136" s="10" t="s">
        <v>13</v>
      </c>
      <c r="D136" s="10" t="s">
        <v>47</v>
      </c>
      <c r="E136" s="8">
        <v>6218</v>
      </c>
      <c r="F136" s="9">
        <v>45414</v>
      </c>
      <c r="G136" s="8" t="s">
        <v>86</v>
      </c>
      <c r="H136" s="9">
        <v>24242</v>
      </c>
      <c r="I136" s="8" t="s">
        <v>49</v>
      </c>
      <c r="J136" s="8" t="s">
        <v>17</v>
      </c>
      <c r="K136" s="8">
        <v>301101</v>
      </c>
      <c r="L136" s="10" t="s">
        <v>18</v>
      </c>
      <c r="M136" s="8" t="s">
        <v>32</v>
      </c>
      <c r="N136" s="8" t="s">
        <v>20</v>
      </c>
      <c r="O136" s="8" t="s">
        <v>19</v>
      </c>
      <c r="P136" s="8">
        <v>99199.11</v>
      </c>
      <c r="Q136" s="8" t="s">
        <v>21</v>
      </c>
      <c r="R136" s="8" t="s">
        <v>22</v>
      </c>
      <c r="S136" s="9">
        <v>45414</v>
      </c>
      <c r="T136" s="8"/>
      <c r="U136" s="8"/>
      <c r="V136" s="8"/>
      <c r="W136" s="8"/>
      <c r="X136" s="8"/>
      <c r="Y136" s="8" t="s">
        <v>42</v>
      </c>
    </row>
    <row r="137" spans="1:25" x14ac:dyDescent="0.25">
      <c r="A137" s="8">
        <v>10729121</v>
      </c>
      <c r="B137" s="8">
        <v>1033341257</v>
      </c>
      <c r="C137" s="10" t="s">
        <v>13</v>
      </c>
      <c r="D137" s="10" t="s">
        <v>47</v>
      </c>
      <c r="E137" s="8">
        <v>6218</v>
      </c>
      <c r="F137" s="9">
        <v>45414</v>
      </c>
      <c r="G137" s="8" t="s">
        <v>86</v>
      </c>
      <c r="H137" s="9">
        <v>28634</v>
      </c>
      <c r="I137" s="8" t="s">
        <v>29</v>
      </c>
      <c r="J137" s="8" t="s">
        <v>38</v>
      </c>
      <c r="K137" s="8">
        <v>301101</v>
      </c>
      <c r="L137" s="10" t="s">
        <v>18</v>
      </c>
      <c r="M137" s="8" t="s">
        <v>32</v>
      </c>
      <c r="N137" s="8" t="s">
        <v>20</v>
      </c>
      <c r="O137" s="8" t="s">
        <v>19</v>
      </c>
      <c r="P137" s="8">
        <v>99199.11</v>
      </c>
      <c r="Q137" s="8" t="s">
        <v>21</v>
      </c>
      <c r="R137" s="8" t="s">
        <v>22</v>
      </c>
      <c r="S137" s="9">
        <v>45414</v>
      </c>
      <c r="T137" s="8" t="s">
        <v>20</v>
      </c>
      <c r="U137" s="8" t="s">
        <v>19</v>
      </c>
      <c r="V137" s="8">
        <v>99199.12</v>
      </c>
      <c r="W137" s="8" t="s">
        <v>21</v>
      </c>
      <c r="X137" s="8" t="s">
        <v>43</v>
      </c>
      <c r="Y137" s="8" t="s">
        <v>85</v>
      </c>
    </row>
    <row r="138" spans="1:25" x14ac:dyDescent="0.25">
      <c r="A138" s="8">
        <v>76158954</v>
      </c>
      <c r="B138" s="8">
        <v>1033956826</v>
      </c>
      <c r="C138" s="10" t="s">
        <v>13</v>
      </c>
      <c r="D138" s="10" t="s">
        <v>47</v>
      </c>
      <c r="E138" s="8">
        <v>6218</v>
      </c>
      <c r="F138" s="9">
        <v>45418</v>
      </c>
      <c r="G138" s="8" t="s">
        <v>86</v>
      </c>
      <c r="H138" s="9">
        <v>36657</v>
      </c>
      <c r="I138" s="8" t="s">
        <v>72</v>
      </c>
      <c r="J138" s="8" t="s">
        <v>17</v>
      </c>
      <c r="K138" s="8">
        <v>301101</v>
      </c>
      <c r="L138" s="10" t="s">
        <v>18</v>
      </c>
      <c r="M138" s="8" t="s">
        <v>19</v>
      </c>
      <c r="N138" s="8" t="s">
        <v>20</v>
      </c>
      <c r="O138" s="8" t="s">
        <v>19</v>
      </c>
      <c r="P138" s="8">
        <v>99199.11</v>
      </c>
      <c r="Q138" s="8" t="s">
        <v>21</v>
      </c>
      <c r="R138" s="8" t="s">
        <v>22</v>
      </c>
      <c r="S138" s="9">
        <v>45418</v>
      </c>
      <c r="T138" s="8"/>
      <c r="U138" s="8"/>
      <c r="V138" s="8"/>
      <c r="W138" s="8"/>
      <c r="X138" s="8"/>
      <c r="Y138" s="8" t="s">
        <v>42</v>
      </c>
    </row>
    <row r="139" spans="1:25" x14ac:dyDescent="0.25">
      <c r="A139" s="8">
        <v>46422113</v>
      </c>
      <c r="B139" s="8">
        <v>1033952626</v>
      </c>
      <c r="C139" s="10" t="s">
        <v>13</v>
      </c>
      <c r="D139" s="10" t="s">
        <v>47</v>
      </c>
      <c r="E139" s="8">
        <v>6218</v>
      </c>
      <c r="F139" s="9">
        <v>45418</v>
      </c>
      <c r="G139" s="8" t="s">
        <v>86</v>
      </c>
      <c r="H139" s="9">
        <v>33077</v>
      </c>
      <c r="I139" s="8" t="s">
        <v>73</v>
      </c>
      <c r="J139" s="8" t="s">
        <v>17</v>
      </c>
      <c r="K139" s="8">
        <v>301101</v>
      </c>
      <c r="L139" s="10" t="s">
        <v>18</v>
      </c>
      <c r="M139" s="8" t="s">
        <v>32</v>
      </c>
      <c r="N139" s="8" t="s">
        <v>20</v>
      </c>
      <c r="O139" s="8" t="s">
        <v>19</v>
      </c>
      <c r="P139" s="8">
        <v>99199.11</v>
      </c>
      <c r="Q139" s="8" t="s">
        <v>21</v>
      </c>
      <c r="R139" s="8" t="s">
        <v>22</v>
      </c>
      <c r="S139" s="9">
        <v>45418</v>
      </c>
      <c r="T139" s="8"/>
      <c r="U139" s="8"/>
      <c r="V139" s="8"/>
      <c r="W139" s="8"/>
      <c r="X139" s="8"/>
      <c r="Y139" s="8" t="s">
        <v>42</v>
      </c>
    </row>
    <row r="140" spans="1:25" x14ac:dyDescent="0.25">
      <c r="A140" s="8">
        <v>72535597</v>
      </c>
      <c r="B140" s="8">
        <v>1033954794</v>
      </c>
      <c r="C140" s="10" t="s">
        <v>13</v>
      </c>
      <c r="D140" s="10" t="s">
        <v>47</v>
      </c>
      <c r="E140" s="8">
        <v>6218</v>
      </c>
      <c r="F140" s="9">
        <v>45418</v>
      </c>
      <c r="G140" s="8" t="s">
        <v>86</v>
      </c>
      <c r="H140" s="9">
        <v>33602</v>
      </c>
      <c r="I140" s="8" t="s">
        <v>44</v>
      </c>
      <c r="J140" s="8" t="s">
        <v>38</v>
      </c>
      <c r="K140" s="8">
        <v>301101</v>
      </c>
      <c r="L140" s="10" t="s">
        <v>18</v>
      </c>
      <c r="M140" s="8" t="s">
        <v>32</v>
      </c>
      <c r="N140" s="8" t="s">
        <v>20</v>
      </c>
      <c r="O140" s="8" t="s">
        <v>19</v>
      </c>
      <c r="P140" s="8">
        <v>99199.11</v>
      </c>
      <c r="Q140" s="8" t="s">
        <v>21</v>
      </c>
      <c r="R140" s="8" t="s">
        <v>22</v>
      </c>
      <c r="S140" s="9">
        <v>45418</v>
      </c>
      <c r="T140" s="8"/>
      <c r="U140" s="8"/>
      <c r="V140" s="8"/>
      <c r="W140" s="8"/>
      <c r="X140" s="8"/>
      <c r="Y140" s="8" t="s">
        <v>42</v>
      </c>
    </row>
    <row r="141" spans="1:25" x14ac:dyDescent="0.25">
      <c r="A141" s="8">
        <v>45505406</v>
      </c>
      <c r="B141" s="8">
        <v>1033956196</v>
      </c>
      <c r="C141" s="10" t="s">
        <v>13</v>
      </c>
      <c r="D141" s="10" t="s">
        <v>47</v>
      </c>
      <c r="E141" s="8">
        <v>6218</v>
      </c>
      <c r="F141" s="9">
        <v>45418</v>
      </c>
      <c r="G141" s="8" t="s">
        <v>86</v>
      </c>
      <c r="H141" s="9">
        <v>32527</v>
      </c>
      <c r="I141" s="8" t="s">
        <v>65</v>
      </c>
      <c r="J141" s="8" t="s">
        <v>17</v>
      </c>
      <c r="K141" s="8">
        <v>301101</v>
      </c>
      <c r="L141" s="10" t="s">
        <v>18</v>
      </c>
      <c r="M141" s="8" t="s">
        <v>32</v>
      </c>
      <c r="N141" s="8" t="s">
        <v>20</v>
      </c>
      <c r="O141" s="8" t="s">
        <v>19</v>
      </c>
      <c r="P141" s="8">
        <v>99199.11</v>
      </c>
      <c r="Q141" s="8" t="s">
        <v>21</v>
      </c>
      <c r="R141" s="8" t="s">
        <v>22</v>
      </c>
      <c r="S141" s="9">
        <v>45418</v>
      </c>
      <c r="T141" s="8"/>
      <c r="U141" s="8"/>
      <c r="V141" s="8"/>
      <c r="W141" s="8"/>
      <c r="X141" s="8"/>
      <c r="Y141" s="8" t="s">
        <v>42</v>
      </c>
    </row>
    <row r="142" spans="1:25" x14ac:dyDescent="0.25">
      <c r="A142" s="8">
        <v>72227765</v>
      </c>
      <c r="B142" s="8">
        <v>1033959753</v>
      </c>
      <c r="C142" s="10" t="s">
        <v>13</v>
      </c>
      <c r="D142" s="10" t="s">
        <v>47</v>
      </c>
      <c r="E142" s="8">
        <v>6218</v>
      </c>
      <c r="F142" s="9">
        <v>45418</v>
      </c>
      <c r="G142" s="8" t="s">
        <v>86</v>
      </c>
      <c r="H142" s="9">
        <v>34571</v>
      </c>
      <c r="I142" s="8" t="s">
        <v>57</v>
      </c>
      <c r="J142" s="8" t="s">
        <v>17</v>
      </c>
      <c r="K142" s="8">
        <v>301101</v>
      </c>
      <c r="L142" s="10" t="s">
        <v>18</v>
      </c>
      <c r="M142" s="8" t="s">
        <v>32</v>
      </c>
      <c r="N142" s="8" t="s">
        <v>20</v>
      </c>
      <c r="O142" s="8" t="s">
        <v>19</v>
      </c>
      <c r="P142" s="8">
        <v>99199.11</v>
      </c>
      <c r="Q142" s="8" t="s">
        <v>21</v>
      </c>
      <c r="R142" s="8" t="s">
        <v>22</v>
      </c>
      <c r="S142" s="9">
        <v>45418</v>
      </c>
      <c r="T142" s="8"/>
      <c r="U142" s="8"/>
      <c r="V142" s="8"/>
      <c r="W142" s="8"/>
      <c r="X142" s="8"/>
      <c r="Y142" s="8" t="s">
        <v>42</v>
      </c>
    </row>
    <row r="143" spans="1:25" x14ac:dyDescent="0.25">
      <c r="A143" s="8">
        <v>40180841</v>
      </c>
      <c r="B143" s="8">
        <v>1033957548</v>
      </c>
      <c r="C143" s="10" t="s">
        <v>13</v>
      </c>
      <c r="D143" s="10" t="s">
        <v>47</v>
      </c>
      <c r="E143" s="8">
        <v>6218</v>
      </c>
      <c r="F143" s="9">
        <v>45418</v>
      </c>
      <c r="G143" s="8" t="s">
        <v>86</v>
      </c>
      <c r="H143" s="9">
        <v>28925</v>
      </c>
      <c r="I143" s="8" t="s">
        <v>29</v>
      </c>
      <c r="J143" s="8" t="s">
        <v>38</v>
      </c>
      <c r="K143" s="8">
        <v>301101</v>
      </c>
      <c r="L143" s="10" t="s">
        <v>18</v>
      </c>
      <c r="M143" s="8" t="s">
        <v>31</v>
      </c>
      <c r="N143" s="8" t="s">
        <v>20</v>
      </c>
      <c r="O143" s="8" t="s">
        <v>19</v>
      </c>
      <c r="P143" s="8">
        <v>99199.11</v>
      </c>
      <c r="Q143" s="8" t="s">
        <v>21</v>
      </c>
      <c r="R143" s="8" t="s">
        <v>22</v>
      </c>
      <c r="S143" s="9">
        <v>45418</v>
      </c>
      <c r="T143" s="8"/>
      <c r="U143" s="8"/>
      <c r="V143" s="8"/>
      <c r="W143" s="8"/>
      <c r="X143" s="8"/>
      <c r="Y143" s="8" t="s">
        <v>42</v>
      </c>
    </row>
    <row r="144" spans="1:25" x14ac:dyDescent="0.25">
      <c r="A144" s="8">
        <v>25563114</v>
      </c>
      <c r="B144" s="8">
        <v>1033963297</v>
      </c>
      <c r="C144" s="10" t="s">
        <v>13</v>
      </c>
      <c r="D144" s="10" t="s">
        <v>47</v>
      </c>
      <c r="E144" s="8">
        <v>6218</v>
      </c>
      <c r="F144" s="9">
        <v>45418</v>
      </c>
      <c r="G144" s="8" t="s">
        <v>86</v>
      </c>
      <c r="H144" s="9">
        <v>25104</v>
      </c>
      <c r="I144" s="8" t="s">
        <v>59</v>
      </c>
      <c r="J144" s="8" t="s">
        <v>17</v>
      </c>
      <c r="K144" s="8">
        <v>301101</v>
      </c>
      <c r="L144" s="10" t="s">
        <v>18</v>
      </c>
      <c r="M144" s="8" t="s">
        <v>32</v>
      </c>
      <c r="N144" s="8" t="s">
        <v>20</v>
      </c>
      <c r="O144" s="8" t="s">
        <v>19</v>
      </c>
      <c r="P144" s="8">
        <v>99199.11</v>
      </c>
      <c r="Q144" s="8" t="s">
        <v>21</v>
      </c>
      <c r="R144" s="8" t="s">
        <v>22</v>
      </c>
      <c r="S144" s="9">
        <v>45418</v>
      </c>
      <c r="T144" s="8"/>
      <c r="U144" s="8"/>
      <c r="V144" s="8"/>
      <c r="W144" s="8"/>
      <c r="X144" s="8"/>
      <c r="Y144" s="8" t="s">
        <v>42</v>
      </c>
    </row>
    <row r="145" spans="1:25" x14ac:dyDescent="0.25">
      <c r="A145" s="8">
        <v>45331527</v>
      </c>
      <c r="B145" s="8">
        <v>1033961462</v>
      </c>
      <c r="C145" s="10" t="s">
        <v>13</v>
      </c>
      <c r="D145" s="10" t="s">
        <v>47</v>
      </c>
      <c r="E145" s="8">
        <v>6218</v>
      </c>
      <c r="F145" s="9">
        <v>45418</v>
      </c>
      <c r="G145" s="8" t="s">
        <v>86</v>
      </c>
      <c r="H145" s="9">
        <v>32104</v>
      </c>
      <c r="I145" s="8" t="s">
        <v>39</v>
      </c>
      <c r="J145" s="8" t="s">
        <v>38</v>
      </c>
      <c r="K145" s="8">
        <v>301101</v>
      </c>
      <c r="L145" s="10" t="s">
        <v>18</v>
      </c>
      <c r="M145" s="8" t="s">
        <v>31</v>
      </c>
      <c r="N145" s="8" t="s">
        <v>20</v>
      </c>
      <c r="O145" s="8" t="s">
        <v>19</v>
      </c>
      <c r="P145" s="8">
        <v>99199.11</v>
      </c>
      <c r="Q145" s="8" t="s">
        <v>21</v>
      </c>
      <c r="R145" s="8" t="s">
        <v>22</v>
      </c>
      <c r="S145" s="9">
        <v>45418</v>
      </c>
      <c r="T145" s="8"/>
      <c r="U145" s="8"/>
      <c r="V145" s="8"/>
      <c r="W145" s="8"/>
      <c r="X145" s="8"/>
      <c r="Y145" s="8" t="s">
        <v>42</v>
      </c>
    </row>
    <row r="146" spans="1:25" x14ac:dyDescent="0.25">
      <c r="A146" s="8">
        <v>1755528</v>
      </c>
      <c r="B146" s="8">
        <v>1031452108</v>
      </c>
      <c r="C146" s="10" t="s">
        <v>26</v>
      </c>
      <c r="D146" s="10" t="s">
        <v>27</v>
      </c>
      <c r="E146" s="8">
        <v>6221</v>
      </c>
      <c r="F146" s="9">
        <v>45420</v>
      </c>
      <c r="G146" s="8" t="s">
        <v>86</v>
      </c>
      <c r="H146" s="9">
        <v>34326</v>
      </c>
      <c r="I146" s="8" t="s">
        <v>53</v>
      </c>
      <c r="J146" s="8" t="s">
        <v>17</v>
      </c>
      <c r="K146" s="8">
        <v>302303</v>
      </c>
      <c r="L146" s="10" t="s">
        <v>30</v>
      </c>
      <c r="M146" s="8" t="s">
        <v>31</v>
      </c>
      <c r="N146" s="8" t="s">
        <v>20</v>
      </c>
      <c r="O146" s="8" t="s">
        <v>21</v>
      </c>
      <c r="P146" s="8">
        <v>99199.11</v>
      </c>
      <c r="Q146" s="8" t="s">
        <v>21</v>
      </c>
      <c r="R146" s="8" t="s">
        <v>22</v>
      </c>
      <c r="S146" s="9">
        <v>45420</v>
      </c>
      <c r="T146" s="8"/>
      <c r="U146" s="8"/>
      <c r="V146" s="8"/>
      <c r="W146" s="8"/>
      <c r="X146" s="8"/>
      <c r="Y146" s="8" t="s">
        <v>42</v>
      </c>
    </row>
    <row r="147" spans="1:25" x14ac:dyDescent="0.25">
      <c r="A147" s="8">
        <v>80228840</v>
      </c>
      <c r="B147" s="8">
        <v>1032509618</v>
      </c>
      <c r="C147" s="10" t="s">
        <v>13</v>
      </c>
      <c r="D147" s="10" t="s">
        <v>47</v>
      </c>
      <c r="E147" s="8">
        <v>6218</v>
      </c>
      <c r="F147" s="9">
        <v>45421</v>
      </c>
      <c r="G147" s="8" t="s">
        <v>86</v>
      </c>
      <c r="H147" s="9">
        <v>28288</v>
      </c>
      <c r="I147" s="8" t="s">
        <v>81</v>
      </c>
      <c r="J147" s="8" t="s">
        <v>38</v>
      </c>
      <c r="K147" s="8">
        <v>301101</v>
      </c>
      <c r="L147" s="10" t="s">
        <v>18</v>
      </c>
      <c r="M147" s="8" t="s">
        <v>32</v>
      </c>
      <c r="N147" s="8" t="s">
        <v>20</v>
      </c>
      <c r="O147" s="8" t="s">
        <v>19</v>
      </c>
      <c r="P147" s="8">
        <v>99199.11</v>
      </c>
      <c r="Q147" s="8" t="s">
        <v>21</v>
      </c>
      <c r="R147" s="8" t="s">
        <v>22</v>
      </c>
      <c r="S147" s="9">
        <v>45421</v>
      </c>
      <c r="T147" s="8"/>
      <c r="U147" s="8"/>
      <c r="V147" s="8"/>
      <c r="W147" s="8"/>
      <c r="X147" s="8"/>
      <c r="Y147" s="8" t="s">
        <v>42</v>
      </c>
    </row>
    <row r="148" spans="1:25" x14ac:dyDescent="0.25">
      <c r="A148" s="8">
        <v>76725329</v>
      </c>
      <c r="B148" s="8">
        <v>1032513002</v>
      </c>
      <c r="C148" s="10" t="s">
        <v>13</v>
      </c>
      <c r="D148" s="10" t="s">
        <v>47</v>
      </c>
      <c r="E148" s="8">
        <v>6218</v>
      </c>
      <c r="F148" s="9">
        <v>45421</v>
      </c>
      <c r="G148" s="8" t="s">
        <v>86</v>
      </c>
      <c r="H148" s="9">
        <v>35010</v>
      </c>
      <c r="I148" s="8" t="s">
        <v>23</v>
      </c>
      <c r="J148" s="8" t="s">
        <v>17</v>
      </c>
      <c r="K148" s="8">
        <v>301101</v>
      </c>
      <c r="L148" s="10" t="s">
        <v>18</v>
      </c>
      <c r="M148" s="8" t="s">
        <v>32</v>
      </c>
      <c r="N148" s="8" t="s">
        <v>20</v>
      </c>
      <c r="O148" s="8" t="s">
        <v>21</v>
      </c>
      <c r="P148" s="8">
        <v>99199.11</v>
      </c>
      <c r="Q148" s="8" t="s">
        <v>21</v>
      </c>
      <c r="R148" s="8" t="s">
        <v>22</v>
      </c>
      <c r="S148" s="9">
        <v>45421</v>
      </c>
      <c r="T148" s="8"/>
      <c r="U148" s="8"/>
      <c r="V148" s="8"/>
      <c r="W148" s="8"/>
      <c r="X148" s="8"/>
      <c r="Y148" s="8" t="s">
        <v>42</v>
      </c>
    </row>
    <row r="149" spans="1:25" x14ac:dyDescent="0.25">
      <c r="A149" s="8">
        <v>18010414</v>
      </c>
      <c r="B149" s="8">
        <v>1032511720</v>
      </c>
      <c r="C149" s="10" t="s">
        <v>13</v>
      </c>
      <c r="D149" s="10" t="s">
        <v>47</v>
      </c>
      <c r="E149" s="8">
        <v>6218</v>
      </c>
      <c r="F149" s="9">
        <v>45421</v>
      </c>
      <c r="G149" s="8" t="s">
        <v>86</v>
      </c>
      <c r="H149" s="9">
        <v>26349</v>
      </c>
      <c r="I149" s="8" t="s">
        <v>91</v>
      </c>
      <c r="J149" s="8" t="s">
        <v>38</v>
      </c>
      <c r="K149" s="8">
        <v>301101</v>
      </c>
      <c r="L149" s="10" t="s">
        <v>18</v>
      </c>
      <c r="M149" s="8" t="s">
        <v>32</v>
      </c>
      <c r="N149" s="8" t="s">
        <v>20</v>
      </c>
      <c r="O149" s="8" t="s">
        <v>19</v>
      </c>
      <c r="P149" s="8">
        <v>99199.11</v>
      </c>
      <c r="Q149" s="8" t="s">
        <v>21</v>
      </c>
      <c r="R149" s="8" t="s">
        <v>22</v>
      </c>
      <c r="S149" s="9">
        <v>45421</v>
      </c>
      <c r="T149" s="8"/>
      <c r="U149" s="8"/>
      <c r="V149" s="8"/>
      <c r="W149" s="8"/>
      <c r="X149" s="8"/>
      <c r="Y149" s="8" t="s">
        <v>42</v>
      </c>
    </row>
    <row r="150" spans="1:25" x14ac:dyDescent="0.25">
      <c r="A150" s="8">
        <v>25786238</v>
      </c>
      <c r="B150" s="8">
        <v>1032510348</v>
      </c>
      <c r="C150" s="10" t="s">
        <v>13</v>
      </c>
      <c r="D150" s="10" t="s">
        <v>47</v>
      </c>
      <c r="E150" s="8">
        <v>6218</v>
      </c>
      <c r="F150" s="9">
        <v>45421</v>
      </c>
      <c r="G150" s="8" t="s">
        <v>86</v>
      </c>
      <c r="H150" s="9">
        <v>27277</v>
      </c>
      <c r="I150" s="8" t="s">
        <v>76</v>
      </c>
      <c r="J150" s="8" t="s">
        <v>17</v>
      </c>
      <c r="K150" s="8">
        <v>301101</v>
      </c>
      <c r="L150" s="10" t="s">
        <v>18</v>
      </c>
      <c r="M150" s="8" t="s">
        <v>32</v>
      </c>
      <c r="N150" s="8" t="s">
        <v>20</v>
      </c>
      <c r="O150" s="8" t="s">
        <v>19</v>
      </c>
      <c r="P150" s="8">
        <v>99199.11</v>
      </c>
      <c r="Q150" s="8" t="s">
        <v>21</v>
      </c>
      <c r="R150" s="8" t="s">
        <v>22</v>
      </c>
      <c r="S150" s="9">
        <v>45421</v>
      </c>
      <c r="T150" s="8"/>
      <c r="U150" s="8"/>
      <c r="V150" s="8"/>
      <c r="W150" s="8"/>
      <c r="X150" s="8"/>
      <c r="Y150" s="8" t="s">
        <v>42</v>
      </c>
    </row>
    <row r="151" spans="1:25" x14ac:dyDescent="0.25">
      <c r="A151" s="8">
        <v>25786869</v>
      </c>
      <c r="B151" s="8">
        <v>1032511147</v>
      </c>
      <c r="C151" s="10" t="s">
        <v>13</v>
      </c>
      <c r="D151" s="10" t="s">
        <v>47</v>
      </c>
      <c r="E151" s="8">
        <v>6218</v>
      </c>
      <c r="F151" s="9">
        <v>45421</v>
      </c>
      <c r="G151" s="8" t="s">
        <v>86</v>
      </c>
      <c r="H151" s="9">
        <v>27732</v>
      </c>
      <c r="I151" s="8" t="s">
        <v>46</v>
      </c>
      <c r="J151" s="8" t="s">
        <v>17</v>
      </c>
      <c r="K151" s="8">
        <v>301101</v>
      </c>
      <c r="L151" s="10" t="s">
        <v>18</v>
      </c>
      <c r="M151" s="8" t="s">
        <v>32</v>
      </c>
      <c r="N151" s="8" t="s">
        <v>20</v>
      </c>
      <c r="O151" s="8" t="s">
        <v>19</v>
      </c>
      <c r="P151" s="8">
        <v>99199.11</v>
      </c>
      <c r="Q151" s="8" t="s">
        <v>21</v>
      </c>
      <c r="R151" s="8" t="s">
        <v>22</v>
      </c>
      <c r="S151" s="9">
        <v>45421</v>
      </c>
      <c r="T151" s="8"/>
      <c r="U151" s="8"/>
      <c r="V151" s="8"/>
      <c r="W151" s="8"/>
      <c r="X151" s="8"/>
      <c r="Y151" s="8" t="s">
        <v>42</v>
      </c>
    </row>
    <row r="152" spans="1:25" x14ac:dyDescent="0.25">
      <c r="A152" s="8">
        <v>25470198</v>
      </c>
      <c r="B152" s="8">
        <v>1032510056</v>
      </c>
      <c r="C152" s="10" t="s">
        <v>13</v>
      </c>
      <c r="D152" s="10" t="s">
        <v>47</v>
      </c>
      <c r="E152" s="8">
        <v>6218</v>
      </c>
      <c r="F152" s="9">
        <v>45421</v>
      </c>
      <c r="G152" s="8" t="s">
        <v>86</v>
      </c>
      <c r="H152" s="9">
        <v>21979</v>
      </c>
      <c r="I152" s="8" t="s">
        <v>87</v>
      </c>
      <c r="J152" s="8" t="s">
        <v>38</v>
      </c>
      <c r="K152" s="8">
        <v>301101</v>
      </c>
      <c r="L152" s="10" t="s">
        <v>18</v>
      </c>
      <c r="M152" s="8" t="s">
        <v>19</v>
      </c>
      <c r="N152" s="8" t="s">
        <v>20</v>
      </c>
      <c r="O152" s="8" t="s">
        <v>19</v>
      </c>
      <c r="P152" s="8">
        <v>99199.11</v>
      </c>
      <c r="Q152" s="8" t="s">
        <v>21</v>
      </c>
      <c r="R152" s="8" t="s">
        <v>22</v>
      </c>
      <c r="S152" s="9">
        <v>45421</v>
      </c>
      <c r="T152" s="8"/>
      <c r="U152" s="8"/>
      <c r="V152" s="8"/>
      <c r="W152" s="8"/>
      <c r="X152" s="8"/>
      <c r="Y152" s="8" t="s">
        <v>42</v>
      </c>
    </row>
    <row r="153" spans="1:25" x14ac:dyDescent="0.25">
      <c r="A153" s="8">
        <v>74744717</v>
      </c>
      <c r="B153" s="8">
        <v>1032512160</v>
      </c>
      <c r="C153" s="10" t="s">
        <v>13</v>
      </c>
      <c r="D153" s="10" t="s">
        <v>47</v>
      </c>
      <c r="E153" s="8">
        <v>6218</v>
      </c>
      <c r="F153" s="9">
        <v>45421</v>
      </c>
      <c r="G153" s="8" t="s">
        <v>86</v>
      </c>
      <c r="H153" s="9">
        <v>37869</v>
      </c>
      <c r="I153" s="8" t="s">
        <v>62</v>
      </c>
      <c r="J153" s="8" t="s">
        <v>38</v>
      </c>
      <c r="K153" s="8">
        <v>301101</v>
      </c>
      <c r="L153" s="10" t="s">
        <v>18</v>
      </c>
      <c r="M153" s="8" t="s">
        <v>31</v>
      </c>
      <c r="N153" s="8" t="s">
        <v>20</v>
      </c>
      <c r="O153" s="8" t="s">
        <v>19</v>
      </c>
      <c r="P153" s="8">
        <v>99199.11</v>
      </c>
      <c r="Q153" s="8" t="s">
        <v>21</v>
      </c>
      <c r="R153" s="8" t="s">
        <v>22</v>
      </c>
      <c r="S153" s="9">
        <v>45421</v>
      </c>
      <c r="T153" s="8"/>
      <c r="U153" s="8"/>
      <c r="V153" s="8"/>
      <c r="W153" s="8"/>
      <c r="X153" s="8"/>
      <c r="Y153" s="8" t="s">
        <v>42</v>
      </c>
    </row>
    <row r="154" spans="1:25" x14ac:dyDescent="0.25">
      <c r="A154" s="8">
        <v>17610304</v>
      </c>
      <c r="B154" s="8">
        <v>1032514139</v>
      </c>
      <c r="C154" s="10" t="s">
        <v>13</v>
      </c>
      <c r="D154" s="10" t="s">
        <v>47</v>
      </c>
      <c r="E154" s="8">
        <v>6218</v>
      </c>
      <c r="F154" s="9">
        <v>45421</v>
      </c>
      <c r="G154" s="8" t="s">
        <v>86</v>
      </c>
      <c r="H154" s="9">
        <v>26220</v>
      </c>
      <c r="I154" s="8" t="s">
        <v>91</v>
      </c>
      <c r="J154" s="8" t="s">
        <v>17</v>
      </c>
      <c r="K154" s="8">
        <v>301101</v>
      </c>
      <c r="L154" s="10" t="s">
        <v>18</v>
      </c>
      <c r="M154" s="8" t="s">
        <v>32</v>
      </c>
      <c r="N154" s="8" t="s">
        <v>20</v>
      </c>
      <c r="O154" s="8" t="s">
        <v>19</v>
      </c>
      <c r="P154" s="8">
        <v>99199.11</v>
      </c>
      <c r="Q154" s="8" t="s">
        <v>21</v>
      </c>
      <c r="R154" s="8" t="s">
        <v>22</v>
      </c>
      <c r="S154" s="9">
        <v>45421</v>
      </c>
      <c r="T154" s="8"/>
      <c r="U154" s="8"/>
      <c r="V154" s="8"/>
      <c r="W154" s="8"/>
      <c r="X154" s="8"/>
      <c r="Y154" s="8" t="s">
        <v>42</v>
      </c>
    </row>
    <row r="155" spans="1:25" x14ac:dyDescent="0.25">
      <c r="A155" s="8">
        <v>7254794</v>
      </c>
      <c r="B155" s="8">
        <v>1032514474</v>
      </c>
      <c r="C155" s="10" t="s">
        <v>13</v>
      </c>
      <c r="D155" s="10" t="s">
        <v>47</v>
      </c>
      <c r="E155" s="8">
        <v>6218</v>
      </c>
      <c r="F155" s="9">
        <v>45421</v>
      </c>
      <c r="G155" s="8" t="s">
        <v>86</v>
      </c>
      <c r="H155" s="9">
        <v>25164</v>
      </c>
      <c r="I155" s="8" t="s">
        <v>59</v>
      </c>
      <c r="J155" s="8" t="s">
        <v>17</v>
      </c>
      <c r="K155" s="8">
        <v>301101</v>
      </c>
      <c r="L155" s="10" t="s">
        <v>18</v>
      </c>
      <c r="M155" s="8" t="s">
        <v>32</v>
      </c>
      <c r="N155" s="8" t="s">
        <v>20</v>
      </c>
      <c r="O155" s="8" t="s">
        <v>21</v>
      </c>
      <c r="P155" s="8">
        <v>99199.11</v>
      </c>
      <c r="Q155" s="8" t="s">
        <v>21</v>
      </c>
      <c r="R155" s="8" t="s">
        <v>22</v>
      </c>
      <c r="S155" s="9">
        <v>45421</v>
      </c>
      <c r="T155" s="8"/>
      <c r="U155" s="8"/>
      <c r="V155" s="8"/>
      <c r="W155" s="8"/>
      <c r="X155" s="8"/>
      <c r="Y155" s="8" t="s">
        <v>42</v>
      </c>
    </row>
    <row r="156" spans="1:25" x14ac:dyDescent="0.25">
      <c r="A156" s="8">
        <v>9948705</v>
      </c>
      <c r="B156" s="8">
        <v>1032509048</v>
      </c>
      <c r="C156" s="10" t="s">
        <v>13</v>
      </c>
      <c r="D156" s="10" t="s">
        <v>47</v>
      </c>
      <c r="E156" s="8">
        <v>6218</v>
      </c>
      <c r="F156" s="9">
        <v>45421</v>
      </c>
      <c r="G156" s="8" t="s">
        <v>86</v>
      </c>
      <c r="H156" s="9">
        <v>10304</v>
      </c>
      <c r="I156" s="8" t="s">
        <v>92</v>
      </c>
      <c r="J156" s="8" t="s">
        <v>38</v>
      </c>
      <c r="K156" s="8">
        <v>301101</v>
      </c>
      <c r="L156" s="10" t="s">
        <v>18</v>
      </c>
      <c r="M156" s="8" t="s">
        <v>32</v>
      </c>
      <c r="N156" s="8" t="s">
        <v>20</v>
      </c>
      <c r="O156" s="8" t="s">
        <v>19</v>
      </c>
      <c r="P156" s="8">
        <v>99199.11</v>
      </c>
      <c r="Q156" s="8" t="s">
        <v>21</v>
      </c>
      <c r="R156" s="8" t="s">
        <v>22</v>
      </c>
      <c r="S156" s="9">
        <v>45421</v>
      </c>
      <c r="T156" s="8"/>
      <c r="U156" s="8"/>
      <c r="V156" s="8"/>
      <c r="W156" s="8"/>
      <c r="X156" s="8"/>
      <c r="Y156" s="8" t="s">
        <v>42</v>
      </c>
    </row>
    <row r="157" spans="1:25" x14ac:dyDescent="0.25">
      <c r="A157" s="8">
        <v>7286799</v>
      </c>
      <c r="B157" s="8">
        <v>1032903928</v>
      </c>
      <c r="C157" s="10" t="s">
        <v>13</v>
      </c>
      <c r="D157" s="10" t="s">
        <v>47</v>
      </c>
      <c r="E157" s="8">
        <v>6218</v>
      </c>
      <c r="F157" s="9">
        <v>45423</v>
      </c>
      <c r="G157" s="8" t="s">
        <v>86</v>
      </c>
      <c r="H157" s="9">
        <v>22742</v>
      </c>
      <c r="I157" s="8" t="s">
        <v>48</v>
      </c>
      <c r="J157" s="8" t="s">
        <v>17</v>
      </c>
      <c r="K157" s="8">
        <v>301101</v>
      </c>
      <c r="L157" s="10" t="s">
        <v>18</v>
      </c>
      <c r="M157" s="8" t="s">
        <v>32</v>
      </c>
      <c r="N157" s="8" t="s">
        <v>20</v>
      </c>
      <c r="O157" s="8" t="s">
        <v>19</v>
      </c>
      <c r="P157" s="8">
        <v>99199.11</v>
      </c>
      <c r="Q157" s="8" t="s">
        <v>21</v>
      </c>
      <c r="R157" s="8" t="s">
        <v>22</v>
      </c>
      <c r="S157" s="9">
        <v>45423</v>
      </c>
      <c r="T157" s="8"/>
      <c r="U157" s="8"/>
      <c r="V157" s="8"/>
      <c r="W157" s="8"/>
      <c r="X157" s="8"/>
      <c r="Y157" s="8" t="s">
        <v>42</v>
      </c>
    </row>
    <row r="158" spans="1:25" x14ac:dyDescent="0.25">
      <c r="A158" s="8">
        <v>74918779</v>
      </c>
      <c r="B158" s="8">
        <v>1032904865</v>
      </c>
      <c r="C158" s="10" t="s">
        <v>13</v>
      </c>
      <c r="D158" s="10" t="s">
        <v>47</v>
      </c>
      <c r="E158" s="8">
        <v>6218</v>
      </c>
      <c r="F158" s="9">
        <v>45423</v>
      </c>
      <c r="G158" s="8" t="s">
        <v>86</v>
      </c>
      <c r="H158" s="9">
        <v>36150</v>
      </c>
      <c r="I158" s="8" t="s">
        <v>54</v>
      </c>
      <c r="J158" s="8" t="s">
        <v>38</v>
      </c>
      <c r="K158" s="8">
        <v>301101</v>
      </c>
      <c r="L158" s="10" t="s">
        <v>18</v>
      </c>
      <c r="M158" s="8" t="s">
        <v>19</v>
      </c>
      <c r="N158" s="8" t="s">
        <v>20</v>
      </c>
      <c r="O158" s="8" t="s">
        <v>19</v>
      </c>
      <c r="P158" s="8">
        <v>99199.11</v>
      </c>
      <c r="Q158" s="8" t="s">
        <v>21</v>
      </c>
      <c r="R158" s="8" t="s">
        <v>22</v>
      </c>
      <c r="S158" s="9">
        <v>45423</v>
      </c>
      <c r="T158" s="8"/>
      <c r="U158" s="8"/>
      <c r="V158" s="8"/>
      <c r="W158" s="8"/>
      <c r="X158" s="8"/>
      <c r="Y158" s="8" t="s">
        <v>42</v>
      </c>
    </row>
    <row r="159" spans="1:25" x14ac:dyDescent="0.25">
      <c r="A159" s="8">
        <v>25660241</v>
      </c>
      <c r="B159" s="8">
        <v>1032900733</v>
      </c>
      <c r="C159" s="10" t="s">
        <v>13</v>
      </c>
      <c r="D159" s="10" t="s">
        <v>47</v>
      </c>
      <c r="E159" s="8">
        <v>6218</v>
      </c>
      <c r="F159" s="9">
        <v>45423</v>
      </c>
      <c r="G159" s="8" t="s">
        <v>86</v>
      </c>
      <c r="H159" s="9">
        <v>24048</v>
      </c>
      <c r="I159" s="8" t="s">
        <v>93</v>
      </c>
      <c r="J159" s="8" t="s">
        <v>17</v>
      </c>
      <c r="K159" s="8">
        <v>301101</v>
      </c>
      <c r="L159" s="10" t="s">
        <v>18</v>
      </c>
      <c r="M159" s="8" t="s">
        <v>32</v>
      </c>
      <c r="N159" s="8" t="s">
        <v>20</v>
      </c>
      <c r="O159" s="8" t="s">
        <v>19</v>
      </c>
      <c r="P159" s="8">
        <v>99199.11</v>
      </c>
      <c r="Q159" s="8" t="s">
        <v>21</v>
      </c>
      <c r="R159" s="8" t="s">
        <v>22</v>
      </c>
      <c r="S159" s="9">
        <v>45423</v>
      </c>
      <c r="T159" s="8"/>
      <c r="U159" s="8"/>
      <c r="V159" s="8"/>
      <c r="W159" s="8"/>
      <c r="X159" s="8"/>
      <c r="Y159" s="8" t="s">
        <v>42</v>
      </c>
    </row>
    <row r="160" spans="1:25" x14ac:dyDescent="0.25">
      <c r="A160" s="8">
        <v>70322062</v>
      </c>
      <c r="B160" s="8">
        <v>1032904727</v>
      </c>
      <c r="C160" s="10" t="s">
        <v>13</v>
      </c>
      <c r="D160" s="10" t="s">
        <v>47</v>
      </c>
      <c r="E160" s="8">
        <v>6218</v>
      </c>
      <c r="F160" s="9">
        <v>45423</v>
      </c>
      <c r="G160" s="8" t="s">
        <v>86</v>
      </c>
      <c r="H160" s="9">
        <v>35344</v>
      </c>
      <c r="I160" s="8" t="s">
        <v>34</v>
      </c>
      <c r="J160" s="8" t="s">
        <v>17</v>
      </c>
      <c r="K160" s="8">
        <v>301101</v>
      </c>
      <c r="L160" s="10" t="s">
        <v>18</v>
      </c>
      <c r="M160" s="8" t="s">
        <v>32</v>
      </c>
      <c r="N160" s="8" t="s">
        <v>20</v>
      </c>
      <c r="O160" s="8" t="s">
        <v>19</v>
      </c>
      <c r="P160" s="8">
        <v>99199.11</v>
      </c>
      <c r="Q160" s="8" t="s">
        <v>21</v>
      </c>
      <c r="R160" s="8" t="s">
        <v>22</v>
      </c>
      <c r="S160" s="9">
        <v>45423</v>
      </c>
      <c r="T160" s="8"/>
      <c r="U160" s="8"/>
      <c r="V160" s="8"/>
      <c r="W160" s="8"/>
      <c r="X160" s="8"/>
      <c r="Y160" s="8" t="s">
        <v>42</v>
      </c>
    </row>
    <row r="161" spans="1:25" x14ac:dyDescent="0.25">
      <c r="A161" s="8">
        <v>9455919</v>
      </c>
      <c r="B161" s="8">
        <v>1032901177</v>
      </c>
      <c r="C161" s="10" t="s">
        <v>13</v>
      </c>
      <c r="D161" s="10" t="s">
        <v>47</v>
      </c>
      <c r="E161" s="8">
        <v>6218</v>
      </c>
      <c r="F161" s="9">
        <v>45423</v>
      </c>
      <c r="G161" s="8" t="s">
        <v>86</v>
      </c>
      <c r="H161" s="9">
        <v>25901</v>
      </c>
      <c r="I161" s="8" t="s">
        <v>74</v>
      </c>
      <c r="J161" s="8" t="s">
        <v>38</v>
      </c>
      <c r="K161" s="8">
        <v>301101</v>
      </c>
      <c r="L161" s="10" t="s">
        <v>18</v>
      </c>
      <c r="M161" s="8" t="s">
        <v>31</v>
      </c>
      <c r="N161" s="8" t="s">
        <v>20</v>
      </c>
      <c r="O161" s="8" t="s">
        <v>19</v>
      </c>
      <c r="P161" s="8">
        <v>99199.11</v>
      </c>
      <c r="Q161" s="8" t="s">
        <v>21</v>
      </c>
      <c r="R161" s="8" t="s">
        <v>22</v>
      </c>
      <c r="S161" s="9">
        <v>45423</v>
      </c>
      <c r="T161" s="8"/>
      <c r="U161" s="8"/>
      <c r="V161" s="8"/>
      <c r="W161" s="8"/>
      <c r="X161" s="8"/>
      <c r="Y161" s="8" t="s">
        <v>42</v>
      </c>
    </row>
    <row r="162" spans="1:25" x14ac:dyDescent="0.25">
      <c r="A162" s="8">
        <v>46132667</v>
      </c>
      <c r="B162" s="8">
        <v>1032904212</v>
      </c>
      <c r="C162" s="10" t="s">
        <v>13</v>
      </c>
      <c r="D162" s="10" t="s">
        <v>47</v>
      </c>
      <c r="E162" s="8">
        <v>6218</v>
      </c>
      <c r="F162" s="9">
        <v>45423</v>
      </c>
      <c r="G162" s="8" t="s">
        <v>86</v>
      </c>
      <c r="H162" s="9">
        <v>32748</v>
      </c>
      <c r="I162" s="8" t="s">
        <v>60</v>
      </c>
      <c r="J162" s="8" t="s">
        <v>17</v>
      </c>
      <c r="K162" s="8">
        <v>301101</v>
      </c>
      <c r="L162" s="10" t="s">
        <v>18</v>
      </c>
      <c r="M162" s="8" t="s">
        <v>32</v>
      </c>
      <c r="N162" s="8" t="s">
        <v>20</v>
      </c>
      <c r="O162" s="8" t="s">
        <v>19</v>
      </c>
      <c r="P162" s="8">
        <v>99199.11</v>
      </c>
      <c r="Q162" s="8" t="s">
        <v>21</v>
      </c>
      <c r="R162" s="8" t="s">
        <v>22</v>
      </c>
      <c r="S162" s="9">
        <v>45423</v>
      </c>
      <c r="T162" s="8"/>
      <c r="U162" s="8"/>
      <c r="V162" s="8"/>
      <c r="W162" s="8"/>
      <c r="X162" s="8"/>
      <c r="Y162" s="8" t="s">
        <v>42</v>
      </c>
    </row>
    <row r="163" spans="1:25" x14ac:dyDescent="0.25">
      <c r="A163" s="8">
        <v>40474266</v>
      </c>
      <c r="B163" s="8">
        <v>1032898384</v>
      </c>
      <c r="C163" s="10" t="s">
        <v>13</v>
      </c>
      <c r="D163" s="10" t="s">
        <v>47</v>
      </c>
      <c r="E163" s="8">
        <v>6218</v>
      </c>
      <c r="F163" s="9">
        <v>45423</v>
      </c>
      <c r="G163" s="8" t="s">
        <v>86</v>
      </c>
      <c r="H163" s="9">
        <v>28999</v>
      </c>
      <c r="I163" s="8" t="s">
        <v>40</v>
      </c>
      <c r="J163" s="8" t="s">
        <v>17</v>
      </c>
      <c r="K163" s="8">
        <v>301101</v>
      </c>
      <c r="L163" s="10" t="s">
        <v>18</v>
      </c>
      <c r="M163" s="8" t="s">
        <v>32</v>
      </c>
      <c r="N163" s="8" t="s">
        <v>20</v>
      </c>
      <c r="O163" s="8" t="s">
        <v>19</v>
      </c>
      <c r="P163" s="8">
        <v>99199.11</v>
      </c>
      <c r="Q163" s="8" t="s">
        <v>21</v>
      </c>
      <c r="R163" s="8" t="s">
        <v>22</v>
      </c>
      <c r="S163" s="9">
        <v>45423</v>
      </c>
      <c r="T163" s="8"/>
      <c r="U163" s="8"/>
      <c r="V163" s="8"/>
      <c r="W163" s="8"/>
      <c r="X163" s="8"/>
      <c r="Y163" s="8" t="s">
        <v>42</v>
      </c>
    </row>
    <row r="164" spans="1:25" x14ac:dyDescent="0.25">
      <c r="A164" s="8">
        <v>41634045</v>
      </c>
      <c r="B164" s="8">
        <v>1032901552</v>
      </c>
      <c r="C164" s="10" t="s">
        <v>13</v>
      </c>
      <c r="D164" s="10" t="s">
        <v>47</v>
      </c>
      <c r="E164" s="8">
        <v>6218</v>
      </c>
      <c r="F164" s="9">
        <v>45423</v>
      </c>
      <c r="G164" s="8" t="s">
        <v>86</v>
      </c>
      <c r="H164" s="9">
        <v>30298</v>
      </c>
      <c r="I164" s="8" t="s">
        <v>51</v>
      </c>
      <c r="J164" s="8" t="s">
        <v>38</v>
      </c>
      <c r="K164" s="8">
        <v>301101</v>
      </c>
      <c r="L164" s="10" t="s">
        <v>18</v>
      </c>
      <c r="M164" s="8" t="s">
        <v>32</v>
      </c>
      <c r="N164" s="8" t="s">
        <v>20</v>
      </c>
      <c r="O164" s="8" t="s">
        <v>19</v>
      </c>
      <c r="P164" s="8">
        <v>99199.11</v>
      </c>
      <c r="Q164" s="8" t="s">
        <v>21</v>
      </c>
      <c r="R164" s="8" t="s">
        <v>22</v>
      </c>
      <c r="S164" s="9">
        <v>45423</v>
      </c>
      <c r="T164" s="8"/>
      <c r="U164" s="8"/>
      <c r="V164" s="8"/>
      <c r="W164" s="8"/>
      <c r="X164" s="8"/>
      <c r="Y164" s="8" t="s">
        <v>42</v>
      </c>
    </row>
    <row r="165" spans="1:25" x14ac:dyDescent="0.25">
      <c r="A165" s="8">
        <v>42825367</v>
      </c>
      <c r="B165" s="8">
        <v>1032900987</v>
      </c>
      <c r="C165" s="10" t="s">
        <v>13</v>
      </c>
      <c r="D165" s="10" t="s">
        <v>47</v>
      </c>
      <c r="E165" s="8">
        <v>6218</v>
      </c>
      <c r="F165" s="9">
        <v>45423</v>
      </c>
      <c r="G165" s="8" t="s">
        <v>86</v>
      </c>
      <c r="H165" s="9">
        <v>31024</v>
      </c>
      <c r="I165" s="8" t="s">
        <v>63</v>
      </c>
      <c r="J165" s="8" t="s">
        <v>38</v>
      </c>
      <c r="K165" s="8">
        <v>301101</v>
      </c>
      <c r="L165" s="10" t="s">
        <v>18</v>
      </c>
      <c r="M165" s="8" t="s">
        <v>32</v>
      </c>
      <c r="N165" s="8" t="s">
        <v>20</v>
      </c>
      <c r="O165" s="8" t="s">
        <v>19</v>
      </c>
      <c r="P165" s="8">
        <v>99199.11</v>
      </c>
      <c r="Q165" s="8" t="s">
        <v>21</v>
      </c>
      <c r="R165" s="8" t="s">
        <v>22</v>
      </c>
      <c r="S165" s="9">
        <v>45423</v>
      </c>
      <c r="T165" s="8"/>
      <c r="U165" s="8"/>
      <c r="V165" s="8"/>
      <c r="W165" s="8"/>
      <c r="X165" s="8"/>
      <c r="Y165" s="8" t="s">
        <v>42</v>
      </c>
    </row>
    <row r="166" spans="1:25" x14ac:dyDescent="0.25">
      <c r="A166" s="8">
        <v>43914131</v>
      </c>
      <c r="B166" s="8">
        <v>1032903689</v>
      </c>
      <c r="C166" s="10" t="s">
        <v>13</v>
      </c>
      <c r="D166" s="10" t="s">
        <v>47</v>
      </c>
      <c r="E166" s="8">
        <v>6218</v>
      </c>
      <c r="F166" s="9">
        <v>45423</v>
      </c>
      <c r="G166" s="8" t="s">
        <v>86</v>
      </c>
      <c r="H166" s="9">
        <v>31631</v>
      </c>
      <c r="I166" s="8" t="s">
        <v>16</v>
      </c>
      <c r="J166" s="8" t="s">
        <v>17</v>
      </c>
      <c r="K166" s="8">
        <v>301101</v>
      </c>
      <c r="L166" s="10" t="s">
        <v>18</v>
      </c>
      <c r="M166" s="8" t="s">
        <v>19</v>
      </c>
      <c r="N166" s="8" t="s">
        <v>20</v>
      </c>
      <c r="O166" s="8" t="s">
        <v>19</v>
      </c>
      <c r="P166" s="8">
        <v>99199.11</v>
      </c>
      <c r="Q166" s="8" t="s">
        <v>21</v>
      </c>
      <c r="R166" s="8" t="s">
        <v>22</v>
      </c>
      <c r="S166" s="9">
        <v>45423</v>
      </c>
      <c r="T166" s="8"/>
      <c r="U166" s="8"/>
      <c r="V166" s="8"/>
      <c r="W166" s="8"/>
      <c r="X166" s="8"/>
      <c r="Y166" s="8" t="s">
        <v>42</v>
      </c>
    </row>
    <row r="167" spans="1:25" x14ac:dyDescent="0.25">
      <c r="A167" s="8">
        <v>44292029</v>
      </c>
      <c r="B167" s="8">
        <v>1032891740</v>
      </c>
      <c r="C167" s="10" t="s">
        <v>13</v>
      </c>
      <c r="D167" s="10" t="s">
        <v>47</v>
      </c>
      <c r="E167" s="8">
        <v>6218</v>
      </c>
      <c r="F167" s="9">
        <v>45423</v>
      </c>
      <c r="G167" s="8" t="s">
        <v>86</v>
      </c>
      <c r="H167" s="9">
        <v>31880</v>
      </c>
      <c r="I167" s="8" t="s">
        <v>16</v>
      </c>
      <c r="J167" s="8" t="s">
        <v>17</v>
      </c>
      <c r="K167" s="8">
        <v>301101</v>
      </c>
      <c r="L167" s="10" t="s">
        <v>18</v>
      </c>
      <c r="M167" s="8" t="s">
        <v>32</v>
      </c>
      <c r="N167" s="8" t="s">
        <v>20</v>
      </c>
      <c r="O167" s="8" t="s">
        <v>19</v>
      </c>
      <c r="P167" s="8">
        <v>99199.11</v>
      </c>
      <c r="Q167" s="8" t="s">
        <v>21</v>
      </c>
      <c r="R167" s="8" t="s">
        <v>22</v>
      </c>
      <c r="S167" s="9">
        <v>45423</v>
      </c>
      <c r="T167" s="8"/>
      <c r="U167" s="8"/>
      <c r="V167" s="8"/>
      <c r="W167" s="8"/>
      <c r="X167" s="8"/>
      <c r="Y167" s="8" t="s">
        <v>42</v>
      </c>
    </row>
    <row r="168" spans="1:25" x14ac:dyDescent="0.25">
      <c r="A168" s="8">
        <v>4557680</v>
      </c>
      <c r="B168" s="8">
        <v>1032903278</v>
      </c>
      <c r="C168" s="10" t="s">
        <v>13</v>
      </c>
      <c r="D168" s="10" t="s">
        <v>47</v>
      </c>
      <c r="E168" s="8">
        <v>6218</v>
      </c>
      <c r="F168" s="9">
        <v>45423</v>
      </c>
      <c r="G168" s="8" t="s">
        <v>86</v>
      </c>
      <c r="H168" s="9">
        <v>27978</v>
      </c>
      <c r="I168" s="8" t="s">
        <v>41</v>
      </c>
      <c r="J168" s="8" t="s">
        <v>17</v>
      </c>
      <c r="K168" s="8">
        <v>301101</v>
      </c>
      <c r="L168" s="10" t="s">
        <v>18</v>
      </c>
      <c r="M168" s="8" t="s">
        <v>19</v>
      </c>
      <c r="N168" s="8" t="s">
        <v>20</v>
      </c>
      <c r="O168" s="8" t="s">
        <v>19</v>
      </c>
      <c r="P168" s="8">
        <v>99199.11</v>
      </c>
      <c r="Q168" s="8" t="s">
        <v>21</v>
      </c>
      <c r="R168" s="8" t="s">
        <v>22</v>
      </c>
      <c r="S168" s="9">
        <v>45423</v>
      </c>
      <c r="T168" s="8"/>
      <c r="U168" s="8"/>
      <c r="V168" s="8"/>
      <c r="W168" s="8"/>
      <c r="X168" s="8"/>
      <c r="Y168" s="8" t="s">
        <v>42</v>
      </c>
    </row>
    <row r="169" spans="1:25" x14ac:dyDescent="0.25">
      <c r="A169" s="8">
        <v>6241016</v>
      </c>
      <c r="B169" s="8">
        <v>1032900266</v>
      </c>
      <c r="C169" s="10" t="s">
        <v>13</v>
      </c>
      <c r="D169" s="10" t="s">
        <v>47</v>
      </c>
      <c r="E169" s="8">
        <v>6218</v>
      </c>
      <c r="F169" s="9">
        <v>45423</v>
      </c>
      <c r="G169" s="8" t="s">
        <v>86</v>
      </c>
      <c r="H169" s="9">
        <v>18192</v>
      </c>
      <c r="I169" s="8" t="s">
        <v>88</v>
      </c>
      <c r="J169" s="8" t="s">
        <v>17</v>
      </c>
      <c r="K169" s="8">
        <v>301101</v>
      </c>
      <c r="L169" s="10" t="s">
        <v>18</v>
      </c>
      <c r="M169" s="8" t="s">
        <v>32</v>
      </c>
      <c r="N169" s="8" t="s">
        <v>20</v>
      </c>
      <c r="O169" s="8" t="s">
        <v>19</v>
      </c>
      <c r="P169" s="8">
        <v>99199.11</v>
      </c>
      <c r="Q169" s="8" t="s">
        <v>21</v>
      </c>
      <c r="R169" s="8" t="s">
        <v>22</v>
      </c>
      <c r="S169" s="9">
        <v>45423</v>
      </c>
      <c r="T169" s="8"/>
      <c r="U169" s="8"/>
      <c r="V169" s="8"/>
      <c r="W169" s="8"/>
      <c r="X169" s="8"/>
      <c r="Y169" s="8" t="s">
        <v>42</v>
      </c>
    </row>
    <row r="170" spans="1:25" x14ac:dyDescent="0.25">
      <c r="A170" s="8">
        <v>10533153</v>
      </c>
      <c r="B170" s="8">
        <v>1032901979</v>
      </c>
      <c r="C170" s="10" t="s">
        <v>13</v>
      </c>
      <c r="D170" s="10" t="s">
        <v>47</v>
      </c>
      <c r="E170" s="8">
        <v>6218</v>
      </c>
      <c r="F170" s="9">
        <v>45423</v>
      </c>
      <c r="G170" s="8" t="s">
        <v>86</v>
      </c>
      <c r="H170" s="9">
        <v>22076</v>
      </c>
      <c r="I170" s="8" t="s">
        <v>64</v>
      </c>
      <c r="J170" s="8" t="s">
        <v>38</v>
      </c>
      <c r="K170" s="8">
        <v>301101</v>
      </c>
      <c r="L170" s="10" t="s">
        <v>18</v>
      </c>
      <c r="M170" s="8" t="s">
        <v>32</v>
      </c>
      <c r="N170" s="8" t="s">
        <v>20</v>
      </c>
      <c r="O170" s="8" t="s">
        <v>19</v>
      </c>
      <c r="P170" s="8">
        <v>99199.11</v>
      </c>
      <c r="Q170" s="8" t="s">
        <v>21</v>
      </c>
      <c r="R170" s="8" t="s">
        <v>22</v>
      </c>
      <c r="S170" s="9">
        <v>45423</v>
      </c>
      <c r="T170" s="8"/>
      <c r="U170" s="8"/>
      <c r="V170" s="8"/>
      <c r="W170" s="8"/>
      <c r="X170" s="8"/>
      <c r="Y170" s="8" t="s">
        <v>42</v>
      </c>
    </row>
    <row r="171" spans="1:25" x14ac:dyDescent="0.25">
      <c r="A171" s="8">
        <v>46678568</v>
      </c>
      <c r="B171" s="8">
        <v>1032901741</v>
      </c>
      <c r="C171" s="10" t="s">
        <v>13</v>
      </c>
      <c r="D171" s="10" t="s">
        <v>47</v>
      </c>
      <c r="E171" s="8">
        <v>6218</v>
      </c>
      <c r="F171" s="9">
        <v>45423</v>
      </c>
      <c r="G171" s="8" t="s">
        <v>86</v>
      </c>
      <c r="H171" s="9">
        <v>31904</v>
      </c>
      <c r="I171" s="8" t="s">
        <v>16</v>
      </c>
      <c r="J171" s="8" t="s">
        <v>17</v>
      </c>
      <c r="K171" s="8">
        <v>301101</v>
      </c>
      <c r="L171" s="10" t="s">
        <v>18</v>
      </c>
      <c r="M171" s="8" t="s">
        <v>32</v>
      </c>
      <c r="N171" s="8" t="s">
        <v>20</v>
      </c>
      <c r="O171" s="8" t="s">
        <v>19</v>
      </c>
      <c r="P171" s="8">
        <v>99199.11</v>
      </c>
      <c r="Q171" s="8" t="s">
        <v>21</v>
      </c>
      <c r="R171" s="8" t="s">
        <v>22</v>
      </c>
      <c r="S171" s="9">
        <v>45423</v>
      </c>
      <c r="T171" s="8"/>
      <c r="U171" s="8"/>
      <c r="V171" s="8"/>
      <c r="W171" s="8"/>
      <c r="X171" s="8"/>
      <c r="Y171" s="8" t="s">
        <v>42</v>
      </c>
    </row>
    <row r="172" spans="1:25" x14ac:dyDescent="0.25">
      <c r="A172" s="8">
        <v>42169540</v>
      </c>
      <c r="B172" s="8">
        <v>1032904369</v>
      </c>
      <c r="C172" s="10" t="s">
        <v>13</v>
      </c>
      <c r="D172" s="10" t="s">
        <v>47</v>
      </c>
      <c r="E172" s="8">
        <v>6218</v>
      </c>
      <c r="F172" s="9">
        <v>45423</v>
      </c>
      <c r="G172" s="8" t="s">
        <v>86</v>
      </c>
      <c r="H172" s="9">
        <v>30347</v>
      </c>
      <c r="I172" s="8" t="s">
        <v>51</v>
      </c>
      <c r="J172" s="8" t="s">
        <v>17</v>
      </c>
      <c r="K172" s="8">
        <v>301101</v>
      </c>
      <c r="L172" s="10" t="s">
        <v>18</v>
      </c>
      <c r="M172" s="8" t="s">
        <v>32</v>
      </c>
      <c r="N172" s="8" t="s">
        <v>20</v>
      </c>
      <c r="O172" s="8" t="s">
        <v>19</v>
      </c>
      <c r="P172" s="8">
        <v>99199.11</v>
      </c>
      <c r="Q172" s="8" t="s">
        <v>21</v>
      </c>
      <c r="R172" s="8" t="s">
        <v>22</v>
      </c>
      <c r="S172" s="9">
        <v>45423</v>
      </c>
      <c r="T172" s="8"/>
      <c r="U172" s="8"/>
      <c r="V172" s="8"/>
      <c r="W172" s="8"/>
      <c r="X172" s="8"/>
      <c r="Y172" s="8" t="s">
        <v>42</v>
      </c>
    </row>
    <row r="173" spans="1:25" x14ac:dyDescent="0.25">
      <c r="A173" s="8">
        <v>44513814</v>
      </c>
      <c r="B173" s="8">
        <v>1032978274</v>
      </c>
      <c r="C173" s="10" t="s">
        <v>13</v>
      </c>
      <c r="D173" s="10" t="s">
        <v>47</v>
      </c>
      <c r="E173" s="8">
        <v>6218</v>
      </c>
      <c r="F173" s="9">
        <v>45425</v>
      </c>
      <c r="G173" s="8" t="s">
        <v>86</v>
      </c>
      <c r="H173" s="9">
        <v>32047</v>
      </c>
      <c r="I173" s="8" t="s">
        <v>39</v>
      </c>
      <c r="J173" s="8" t="s">
        <v>17</v>
      </c>
      <c r="K173" s="8">
        <v>301101</v>
      </c>
      <c r="L173" s="10" t="s">
        <v>18</v>
      </c>
      <c r="M173" s="8" t="s">
        <v>32</v>
      </c>
      <c r="N173" s="8" t="s">
        <v>24</v>
      </c>
      <c r="O173" s="8" t="s">
        <v>19</v>
      </c>
      <c r="P173" s="8">
        <v>99199.11</v>
      </c>
      <c r="Q173" s="8" t="s">
        <v>21</v>
      </c>
      <c r="R173" s="8" t="s">
        <v>22</v>
      </c>
      <c r="S173" s="9">
        <v>45425</v>
      </c>
      <c r="T173" s="8"/>
      <c r="U173" s="8"/>
      <c r="V173" s="8"/>
      <c r="W173" s="8"/>
      <c r="X173" s="8"/>
      <c r="Y173" s="8" t="s">
        <v>42</v>
      </c>
    </row>
    <row r="174" spans="1:25" x14ac:dyDescent="0.25">
      <c r="A174" s="8">
        <v>41189829</v>
      </c>
      <c r="B174" s="8">
        <v>1034198633</v>
      </c>
      <c r="C174" s="10" t="s">
        <v>13</v>
      </c>
      <c r="D174" s="10" t="s">
        <v>14</v>
      </c>
      <c r="E174" s="8">
        <v>7126</v>
      </c>
      <c r="F174" s="9">
        <v>45428</v>
      </c>
      <c r="G174" s="8" t="s">
        <v>86</v>
      </c>
      <c r="H174" s="9">
        <v>30015</v>
      </c>
      <c r="I174" s="8" t="s">
        <v>78</v>
      </c>
      <c r="J174" s="8" t="s">
        <v>17</v>
      </c>
      <c r="K174" s="8">
        <v>301101</v>
      </c>
      <c r="L174" s="10" t="s">
        <v>18</v>
      </c>
      <c r="M174" s="8" t="s">
        <v>32</v>
      </c>
      <c r="N174" s="8" t="s">
        <v>20</v>
      </c>
      <c r="O174" s="8" t="s">
        <v>19</v>
      </c>
      <c r="P174" s="8">
        <v>99199.11</v>
      </c>
      <c r="Q174" s="8" t="s">
        <v>21</v>
      </c>
      <c r="R174" s="8" t="s">
        <v>22</v>
      </c>
      <c r="S174" s="9">
        <v>45428</v>
      </c>
      <c r="T174" s="8" t="s">
        <v>20</v>
      </c>
      <c r="U174" s="8" t="s">
        <v>19</v>
      </c>
      <c r="V174" s="8">
        <v>99199.12</v>
      </c>
      <c r="W174" s="8" t="s">
        <v>21</v>
      </c>
      <c r="X174" s="8" t="s">
        <v>43</v>
      </c>
      <c r="Y174" s="8" t="s">
        <v>85</v>
      </c>
    </row>
    <row r="175" spans="1:25" x14ac:dyDescent="0.25">
      <c r="A175" s="8">
        <v>80499168</v>
      </c>
      <c r="B175" s="8">
        <v>1034196294</v>
      </c>
      <c r="C175" s="10" t="s">
        <v>13</v>
      </c>
      <c r="D175" s="10" t="s">
        <v>14</v>
      </c>
      <c r="E175" s="8">
        <v>7126</v>
      </c>
      <c r="F175" s="9">
        <v>45428</v>
      </c>
      <c r="G175" s="8" t="s">
        <v>86</v>
      </c>
      <c r="H175" s="9">
        <v>28650</v>
      </c>
      <c r="I175" s="8" t="s">
        <v>29</v>
      </c>
      <c r="J175" s="8" t="s">
        <v>17</v>
      </c>
      <c r="K175" s="8">
        <v>301101</v>
      </c>
      <c r="L175" s="10" t="s">
        <v>18</v>
      </c>
      <c r="M175" s="8" t="s">
        <v>32</v>
      </c>
      <c r="N175" s="8" t="s">
        <v>24</v>
      </c>
      <c r="O175" s="8" t="s">
        <v>19</v>
      </c>
      <c r="P175" s="8">
        <v>99199.11</v>
      </c>
      <c r="Q175" s="8" t="s">
        <v>21</v>
      </c>
      <c r="R175" s="8" t="s">
        <v>22</v>
      </c>
      <c r="S175" s="9">
        <v>45428</v>
      </c>
      <c r="T175" s="8"/>
      <c r="U175" s="8"/>
      <c r="V175" s="8"/>
      <c r="W175" s="8"/>
      <c r="X175" s="8"/>
      <c r="Y175" s="8" t="s">
        <v>42</v>
      </c>
    </row>
    <row r="176" spans="1:25" x14ac:dyDescent="0.25">
      <c r="A176" s="8">
        <v>40838676</v>
      </c>
      <c r="B176" s="8">
        <v>1034199326</v>
      </c>
      <c r="C176" s="10" t="s">
        <v>13</v>
      </c>
      <c r="D176" s="10" t="s">
        <v>14</v>
      </c>
      <c r="E176" s="8">
        <v>7126</v>
      </c>
      <c r="F176" s="9">
        <v>45428</v>
      </c>
      <c r="G176" s="8" t="s">
        <v>86</v>
      </c>
      <c r="H176" s="9">
        <v>28118</v>
      </c>
      <c r="I176" s="8" t="s">
        <v>41</v>
      </c>
      <c r="J176" s="8" t="s">
        <v>17</v>
      </c>
      <c r="K176" s="8">
        <v>301101</v>
      </c>
      <c r="L176" s="10" t="s">
        <v>18</v>
      </c>
      <c r="M176" s="8" t="s">
        <v>32</v>
      </c>
      <c r="N176" s="8" t="s">
        <v>24</v>
      </c>
      <c r="O176" s="8" t="s">
        <v>19</v>
      </c>
      <c r="P176" s="8">
        <v>99199.11</v>
      </c>
      <c r="Q176" s="8" t="s">
        <v>21</v>
      </c>
      <c r="R176" s="8" t="s">
        <v>22</v>
      </c>
      <c r="S176" s="9">
        <v>45428</v>
      </c>
      <c r="T176" s="8"/>
      <c r="U176" s="8"/>
      <c r="V176" s="8"/>
      <c r="W176" s="8"/>
      <c r="X176" s="8"/>
      <c r="Y176" s="8" t="s">
        <v>42</v>
      </c>
    </row>
    <row r="177" spans="1:25" x14ac:dyDescent="0.25">
      <c r="A177" s="8">
        <v>47480555</v>
      </c>
      <c r="B177" s="8">
        <v>1036695602</v>
      </c>
      <c r="C177" s="10" t="s">
        <v>13</v>
      </c>
      <c r="D177" s="10" t="s">
        <v>35</v>
      </c>
      <c r="E177" s="8">
        <v>6219</v>
      </c>
      <c r="F177" s="9">
        <v>45432</v>
      </c>
      <c r="G177" s="8" t="s">
        <v>86</v>
      </c>
      <c r="H177" s="9">
        <v>33788</v>
      </c>
      <c r="I177" s="8" t="s">
        <v>75</v>
      </c>
      <c r="J177" s="8" t="s">
        <v>17</v>
      </c>
      <c r="K177" s="8">
        <v>301101</v>
      </c>
      <c r="L177" s="10" t="s">
        <v>18</v>
      </c>
      <c r="M177" s="8" t="s">
        <v>32</v>
      </c>
      <c r="N177" s="8" t="s">
        <v>20</v>
      </c>
      <c r="O177" s="8" t="s">
        <v>19</v>
      </c>
      <c r="P177" s="8">
        <v>99199.11</v>
      </c>
      <c r="Q177" s="8" t="s">
        <v>21</v>
      </c>
      <c r="R177" s="8" t="s">
        <v>22</v>
      </c>
      <c r="S177" s="9">
        <v>45432</v>
      </c>
      <c r="T177" s="8" t="s">
        <v>20</v>
      </c>
      <c r="U177" s="8" t="s">
        <v>19</v>
      </c>
      <c r="V177" s="8">
        <v>99199.12</v>
      </c>
      <c r="W177" s="8" t="s">
        <v>21</v>
      </c>
      <c r="X177" s="8" t="s">
        <v>43</v>
      </c>
      <c r="Y177" s="8" t="s">
        <v>85</v>
      </c>
    </row>
    <row r="178" spans="1:25" x14ac:dyDescent="0.25">
      <c r="A178" s="8">
        <v>9955529</v>
      </c>
      <c r="B178" s="8">
        <v>1038203019</v>
      </c>
      <c r="C178" s="10" t="s">
        <v>26</v>
      </c>
      <c r="D178" s="10" t="s">
        <v>27</v>
      </c>
      <c r="E178" s="8">
        <v>6221</v>
      </c>
      <c r="F178" s="9">
        <v>45432</v>
      </c>
      <c r="G178" s="8" t="s">
        <v>86</v>
      </c>
      <c r="H178" s="9">
        <v>27580</v>
      </c>
      <c r="I178" s="8" t="s">
        <v>46</v>
      </c>
      <c r="J178" s="8" t="s">
        <v>17</v>
      </c>
      <c r="K178" s="8">
        <v>302303</v>
      </c>
      <c r="L178" s="10" t="s">
        <v>30</v>
      </c>
      <c r="M178" s="8" t="s">
        <v>31</v>
      </c>
      <c r="N178" s="8" t="s">
        <v>20</v>
      </c>
      <c r="O178" s="8" t="s">
        <v>19</v>
      </c>
      <c r="P178" s="8">
        <v>99199.11</v>
      </c>
      <c r="Q178" s="8" t="s">
        <v>21</v>
      </c>
      <c r="R178" s="8" t="s">
        <v>22</v>
      </c>
      <c r="S178" s="9">
        <v>45432</v>
      </c>
      <c r="T178" s="8"/>
      <c r="U178" s="8"/>
      <c r="V178" s="8"/>
      <c r="W178" s="8"/>
      <c r="X178" s="8"/>
      <c r="Y178" s="8" t="s">
        <v>42</v>
      </c>
    </row>
    <row r="179" spans="1:25" x14ac:dyDescent="0.25">
      <c r="A179" s="8">
        <v>76534147</v>
      </c>
      <c r="B179" s="8">
        <v>1036736940</v>
      </c>
      <c r="C179" s="10" t="s">
        <v>13</v>
      </c>
      <c r="D179" s="10" t="s">
        <v>35</v>
      </c>
      <c r="E179" s="8">
        <v>6219</v>
      </c>
      <c r="F179" s="9">
        <v>45433</v>
      </c>
      <c r="G179" s="8" t="s">
        <v>86</v>
      </c>
      <c r="H179" s="9">
        <v>36015</v>
      </c>
      <c r="I179" s="8" t="s">
        <v>54</v>
      </c>
      <c r="J179" s="8" t="s">
        <v>17</v>
      </c>
      <c r="K179" s="8">
        <v>301101</v>
      </c>
      <c r="L179" s="10" t="s">
        <v>18</v>
      </c>
      <c r="M179" s="8" t="s">
        <v>32</v>
      </c>
      <c r="N179" s="8" t="s">
        <v>20</v>
      </c>
      <c r="O179" s="8" t="s">
        <v>19</v>
      </c>
      <c r="P179" s="8">
        <v>99199.11</v>
      </c>
      <c r="Q179" s="8" t="s">
        <v>21</v>
      </c>
      <c r="R179" s="8" t="s">
        <v>22</v>
      </c>
      <c r="S179" s="9">
        <v>45433</v>
      </c>
      <c r="T179" s="8" t="s">
        <v>20</v>
      </c>
      <c r="U179" s="8" t="s">
        <v>19</v>
      </c>
      <c r="V179" s="8">
        <v>99199.12</v>
      </c>
      <c r="W179" s="8" t="s">
        <v>21</v>
      </c>
      <c r="X179" s="8" t="s">
        <v>43</v>
      </c>
      <c r="Y179" s="8" t="s">
        <v>85</v>
      </c>
    </row>
    <row r="180" spans="1:25" x14ac:dyDescent="0.25">
      <c r="A180" s="8">
        <v>48073633</v>
      </c>
      <c r="B180" s="8">
        <v>1036331248</v>
      </c>
      <c r="C180" s="10" t="s">
        <v>13</v>
      </c>
      <c r="D180" s="10" t="s">
        <v>14</v>
      </c>
      <c r="E180" s="8">
        <v>7126</v>
      </c>
      <c r="F180" s="9">
        <v>45434</v>
      </c>
      <c r="G180" s="8" t="s">
        <v>86</v>
      </c>
      <c r="H180" s="9">
        <v>34351</v>
      </c>
      <c r="I180" s="8" t="s">
        <v>53</v>
      </c>
      <c r="J180" s="8" t="s">
        <v>17</v>
      </c>
      <c r="K180" s="8">
        <v>301101</v>
      </c>
      <c r="L180" s="10" t="s">
        <v>18</v>
      </c>
      <c r="M180" s="8" t="s">
        <v>32</v>
      </c>
      <c r="N180" s="8" t="s">
        <v>24</v>
      </c>
      <c r="O180" s="8" t="s">
        <v>19</v>
      </c>
      <c r="P180" s="8">
        <v>99199.11</v>
      </c>
      <c r="Q180" s="8" t="s">
        <v>21</v>
      </c>
      <c r="R180" s="8" t="s">
        <v>22</v>
      </c>
      <c r="S180" s="9">
        <v>45434</v>
      </c>
      <c r="T180" s="8"/>
      <c r="U180" s="8"/>
      <c r="V180" s="8"/>
      <c r="W180" s="8"/>
      <c r="X180" s="8"/>
      <c r="Y180" s="8" t="s">
        <v>42</v>
      </c>
    </row>
    <row r="181" spans="1:25" x14ac:dyDescent="0.25">
      <c r="A181" s="8">
        <v>77757367</v>
      </c>
      <c r="B181" s="8">
        <v>1036328234</v>
      </c>
      <c r="C181" s="10" t="s">
        <v>13</v>
      </c>
      <c r="D181" s="10" t="s">
        <v>14</v>
      </c>
      <c r="E181" s="8">
        <v>7126</v>
      </c>
      <c r="F181" s="9">
        <v>45434</v>
      </c>
      <c r="G181" s="8" t="s">
        <v>86</v>
      </c>
      <c r="H181" s="9">
        <v>37921</v>
      </c>
      <c r="I181" s="8" t="s">
        <v>62</v>
      </c>
      <c r="J181" s="8" t="s">
        <v>17</v>
      </c>
      <c r="K181" s="8">
        <v>301101</v>
      </c>
      <c r="L181" s="10" t="s">
        <v>18</v>
      </c>
      <c r="M181" s="8" t="s">
        <v>32</v>
      </c>
      <c r="N181" s="8" t="s">
        <v>20</v>
      </c>
      <c r="O181" s="8" t="s">
        <v>19</v>
      </c>
      <c r="P181" s="8">
        <v>99199.11</v>
      </c>
      <c r="Q181" s="8" t="s">
        <v>21</v>
      </c>
      <c r="R181" s="8" t="s">
        <v>22</v>
      </c>
      <c r="S181" s="9">
        <v>45434</v>
      </c>
      <c r="T181" s="8"/>
      <c r="U181" s="8"/>
      <c r="V181" s="8"/>
      <c r="W181" s="8"/>
      <c r="X181" s="8"/>
      <c r="Y181" s="8" t="s">
        <v>42</v>
      </c>
    </row>
    <row r="182" spans="1:25" x14ac:dyDescent="0.25">
      <c r="A182" s="8">
        <v>73011845</v>
      </c>
      <c r="B182" s="8">
        <v>1038221389</v>
      </c>
      <c r="C182" s="10" t="s">
        <v>26</v>
      </c>
      <c r="D182" s="10" t="s">
        <v>27</v>
      </c>
      <c r="E182" s="8">
        <v>6221</v>
      </c>
      <c r="F182" s="9">
        <v>45434</v>
      </c>
      <c r="G182" s="8" t="s">
        <v>86</v>
      </c>
      <c r="H182" s="9">
        <v>35475</v>
      </c>
      <c r="I182" s="8" t="s">
        <v>34</v>
      </c>
      <c r="J182" s="8" t="s">
        <v>17</v>
      </c>
      <c r="K182" s="8">
        <v>302303</v>
      </c>
      <c r="L182" s="10" t="s">
        <v>30</v>
      </c>
      <c r="M182" s="8" t="s">
        <v>19</v>
      </c>
      <c r="N182" s="8" t="s">
        <v>20</v>
      </c>
      <c r="O182" s="8" t="s">
        <v>21</v>
      </c>
      <c r="P182" s="8">
        <v>99199.11</v>
      </c>
      <c r="Q182" s="8" t="s">
        <v>21</v>
      </c>
      <c r="R182" s="8" t="s">
        <v>22</v>
      </c>
      <c r="S182" s="9">
        <v>45434</v>
      </c>
      <c r="T182" s="8"/>
      <c r="U182" s="8"/>
      <c r="V182" s="8"/>
      <c r="W182" s="8"/>
      <c r="X182" s="8"/>
      <c r="Y182" s="8" t="s">
        <v>42</v>
      </c>
    </row>
    <row r="183" spans="1:25" x14ac:dyDescent="0.25">
      <c r="A183" s="8">
        <v>74731491</v>
      </c>
      <c r="B183" s="8">
        <v>1037390669</v>
      </c>
      <c r="C183" s="10" t="s">
        <v>13</v>
      </c>
      <c r="D183" s="10" t="s">
        <v>35</v>
      </c>
      <c r="E183" s="8">
        <v>6219</v>
      </c>
      <c r="F183" s="9">
        <v>45434</v>
      </c>
      <c r="G183" s="8" t="s">
        <v>86</v>
      </c>
      <c r="H183" s="9">
        <v>37893</v>
      </c>
      <c r="I183" s="8" t="s">
        <v>62</v>
      </c>
      <c r="J183" s="8" t="s">
        <v>17</v>
      </c>
      <c r="K183" s="8">
        <v>301101</v>
      </c>
      <c r="L183" s="10" t="s">
        <v>18</v>
      </c>
      <c r="M183" s="8" t="s">
        <v>32</v>
      </c>
      <c r="N183" s="8" t="s">
        <v>20</v>
      </c>
      <c r="O183" s="8" t="s">
        <v>19</v>
      </c>
      <c r="P183" s="8">
        <v>99199.11</v>
      </c>
      <c r="Q183" s="8" t="s">
        <v>21</v>
      </c>
      <c r="R183" s="8" t="s">
        <v>22</v>
      </c>
      <c r="S183" s="9">
        <v>45434</v>
      </c>
      <c r="T183" s="8" t="s">
        <v>20</v>
      </c>
      <c r="U183" s="8" t="s">
        <v>19</v>
      </c>
      <c r="V183" s="8">
        <v>99199.12</v>
      </c>
      <c r="W183" s="8" t="s">
        <v>21</v>
      </c>
      <c r="X183" s="8" t="s">
        <v>43</v>
      </c>
      <c r="Y183" s="8" t="s">
        <v>85</v>
      </c>
    </row>
    <row r="184" spans="1:25" x14ac:dyDescent="0.25">
      <c r="A184" s="8">
        <v>70514173</v>
      </c>
      <c r="B184" s="8">
        <v>1037455838</v>
      </c>
      <c r="C184" s="10" t="s">
        <v>13</v>
      </c>
      <c r="D184" s="10" t="s">
        <v>35</v>
      </c>
      <c r="E184" s="8">
        <v>6219</v>
      </c>
      <c r="F184" s="9">
        <v>45435</v>
      </c>
      <c r="G184" s="8" t="s">
        <v>86</v>
      </c>
      <c r="H184" s="9">
        <v>34570</v>
      </c>
      <c r="I184" s="8" t="s">
        <v>57</v>
      </c>
      <c r="J184" s="8" t="s">
        <v>38</v>
      </c>
      <c r="K184" s="8">
        <v>301101</v>
      </c>
      <c r="L184" s="10" t="s">
        <v>18</v>
      </c>
      <c r="M184" s="8" t="s">
        <v>32</v>
      </c>
      <c r="N184" s="8" t="s">
        <v>20</v>
      </c>
      <c r="O184" s="8" t="s">
        <v>19</v>
      </c>
      <c r="P184" s="8">
        <v>99199.11</v>
      </c>
      <c r="Q184" s="8" t="s">
        <v>21</v>
      </c>
      <c r="R184" s="8" t="s">
        <v>22</v>
      </c>
      <c r="S184" s="9">
        <v>45435</v>
      </c>
      <c r="T184" s="8"/>
      <c r="U184" s="8"/>
      <c r="V184" s="8"/>
      <c r="W184" s="8"/>
      <c r="X184" s="8"/>
      <c r="Y184" s="8" t="s">
        <v>42</v>
      </c>
    </row>
    <row r="185" spans="1:25" x14ac:dyDescent="0.25">
      <c r="A185" s="8">
        <v>46386478</v>
      </c>
      <c r="B185" s="8">
        <v>1038332892</v>
      </c>
      <c r="C185" s="10" t="s">
        <v>13</v>
      </c>
      <c r="D185" s="10" t="s">
        <v>14</v>
      </c>
      <c r="E185" s="8">
        <v>7126</v>
      </c>
      <c r="F185" s="9">
        <v>45437</v>
      </c>
      <c r="G185" s="8" t="s">
        <v>86</v>
      </c>
      <c r="H185" s="9">
        <v>32627</v>
      </c>
      <c r="I185" s="8" t="s">
        <v>65</v>
      </c>
      <c r="J185" s="8" t="s">
        <v>17</v>
      </c>
      <c r="K185" s="8">
        <v>301101</v>
      </c>
      <c r="L185" s="10" t="s">
        <v>18</v>
      </c>
      <c r="M185" s="8" t="s">
        <v>32</v>
      </c>
      <c r="N185" s="8" t="s">
        <v>24</v>
      </c>
      <c r="O185" s="8" t="s">
        <v>19</v>
      </c>
      <c r="P185" s="8">
        <v>99199.11</v>
      </c>
      <c r="Q185" s="8" t="s">
        <v>21</v>
      </c>
      <c r="R185" s="8" t="s">
        <v>22</v>
      </c>
      <c r="S185" s="9">
        <v>45437</v>
      </c>
      <c r="T185" s="8"/>
      <c r="U185" s="8"/>
      <c r="V185" s="8"/>
      <c r="W185" s="8"/>
      <c r="X185" s="8"/>
      <c r="Y185" s="8" t="s">
        <v>42</v>
      </c>
    </row>
    <row r="186" spans="1:25" x14ac:dyDescent="0.25">
      <c r="A186" s="8">
        <v>60657674</v>
      </c>
      <c r="B186" s="8">
        <v>1038331401</v>
      </c>
      <c r="C186" s="10" t="s">
        <v>13</v>
      </c>
      <c r="D186" s="10" t="s">
        <v>14</v>
      </c>
      <c r="E186" s="8">
        <v>7126</v>
      </c>
      <c r="F186" s="9">
        <v>45437</v>
      </c>
      <c r="G186" s="8" t="s">
        <v>86</v>
      </c>
      <c r="H186" s="9">
        <v>39652</v>
      </c>
      <c r="I186" s="8" t="s">
        <v>94</v>
      </c>
      <c r="J186" s="8" t="s">
        <v>17</v>
      </c>
      <c r="K186" s="8">
        <v>301101</v>
      </c>
      <c r="L186" s="10" t="s">
        <v>18</v>
      </c>
      <c r="M186" s="8" t="s">
        <v>32</v>
      </c>
      <c r="N186" s="8" t="s">
        <v>20</v>
      </c>
      <c r="O186" s="8" t="s">
        <v>19</v>
      </c>
      <c r="P186" s="8">
        <v>99199.11</v>
      </c>
      <c r="Q186" s="8" t="s">
        <v>21</v>
      </c>
      <c r="R186" s="8" t="s">
        <v>22</v>
      </c>
      <c r="S186" s="9">
        <v>45437</v>
      </c>
      <c r="T186" s="8"/>
      <c r="U186" s="8"/>
      <c r="V186" s="8"/>
      <c r="W186" s="8"/>
      <c r="X186" s="8"/>
      <c r="Y186" s="8" t="s">
        <v>42</v>
      </c>
    </row>
    <row r="187" spans="1:25" x14ac:dyDescent="0.25">
      <c r="A187" s="8">
        <v>75967450</v>
      </c>
      <c r="B187" s="8">
        <v>1039665180</v>
      </c>
      <c r="C187" s="10" t="s">
        <v>13</v>
      </c>
      <c r="D187" s="10" t="s">
        <v>35</v>
      </c>
      <c r="E187" s="8">
        <v>6219</v>
      </c>
      <c r="F187" s="9">
        <v>45439</v>
      </c>
      <c r="G187" s="8" t="s">
        <v>86</v>
      </c>
      <c r="H187" s="9">
        <v>36321</v>
      </c>
      <c r="I187" s="8" t="s">
        <v>36</v>
      </c>
      <c r="J187" s="8" t="s">
        <v>17</v>
      </c>
      <c r="K187" s="8">
        <v>301101</v>
      </c>
      <c r="L187" s="10" t="s">
        <v>18</v>
      </c>
      <c r="M187" s="8" t="s">
        <v>32</v>
      </c>
      <c r="N187" s="8" t="s">
        <v>20</v>
      </c>
      <c r="O187" s="8" t="s">
        <v>19</v>
      </c>
      <c r="P187" s="8">
        <v>99199.11</v>
      </c>
      <c r="Q187" s="8" t="s">
        <v>21</v>
      </c>
      <c r="R187" s="8" t="s">
        <v>22</v>
      </c>
      <c r="S187" s="9">
        <v>45439</v>
      </c>
      <c r="T187" s="8" t="s">
        <v>20</v>
      </c>
      <c r="U187" s="8" t="s">
        <v>19</v>
      </c>
      <c r="V187" s="8">
        <v>99199.12</v>
      </c>
      <c r="W187" s="8" t="s">
        <v>21</v>
      </c>
      <c r="X187" s="8" t="s">
        <v>43</v>
      </c>
      <c r="Y187" s="8" t="s">
        <v>85</v>
      </c>
    </row>
    <row r="188" spans="1:25" x14ac:dyDescent="0.25">
      <c r="A188" s="8">
        <v>41576331</v>
      </c>
      <c r="B188" s="8">
        <v>1040646386</v>
      </c>
      <c r="C188" s="10" t="s">
        <v>13</v>
      </c>
      <c r="D188" s="10" t="s">
        <v>14</v>
      </c>
      <c r="E188" s="8">
        <v>7126</v>
      </c>
      <c r="F188" s="9">
        <v>45441</v>
      </c>
      <c r="G188" s="8" t="s">
        <v>86</v>
      </c>
      <c r="H188" s="9">
        <v>29080</v>
      </c>
      <c r="I188" s="8" t="s">
        <v>40</v>
      </c>
      <c r="J188" s="8" t="s">
        <v>38</v>
      </c>
      <c r="K188" s="8">
        <v>301101</v>
      </c>
      <c r="L188" s="10" t="s">
        <v>18</v>
      </c>
      <c r="M188" s="8" t="s">
        <v>32</v>
      </c>
      <c r="N188" s="8" t="s">
        <v>24</v>
      </c>
      <c r="O188" s="8" t="s">
        <v>19</v>
      </c>
      <c r="P188" s="8">
        <v>99199.11</v>
      </c>
      <c r="Q188" s="8" t="s">
        <v>21</v>
      </c>
      <c r="R188" s="8" t="s">
        <v>22</v>
      </c>
      <c r="S188" s="9">
        <v>45441</v>
      </c>
      <c r="T188" s="8"/>
      <c r="U188" s="8"/>
      <c r="V188" s="8"/>
      <c r="W188" s="8"/>
      <c r="X188" s="8"/>
      <c r="Y188" s="8" t="s">
        <v>42</v>
      </c>
    </row>
    <row r="189" spans="1:25" x14ac:dyDescent="0.25">
      <c r="A189" s="8">
        <v>48372194</v>
      </c>
      <c r="B189" s="8">
        <v>1041002165</v>
      </c>
      <c r="C189" s="10" t="s">
        <v>13</v>
      </c>
      <c r="D189" s="10" t="s">
        <v>35</v>
      </c>
      <c r="E189" s="8">
        <v>6219</v>
      </c>
      <c r="F189" s="9">
        <v>45441</v>
      </c>
      <c r="G189" s="8" t="s">
        <v>86</v>
      </c>
      <c r="H189" s="9">
        <v>34061</v>
      </c>
      <c r="I189" s="8" t="s">
        <v>75</v>
      </c>
      <c r="J189" s="8" t="s">
        <v>17</v>
      </c>
      <c r="K189" s="8">
        <v>301101</v>
      </c>
      <c r="L189" s="10" t="s">
        <v>18</v>
      </c>
      <c r="M189" s="8" t="s">
        <v>32</v>
      </c>
      <c r="N189" s="8" t="s">
        <v>20</v>
      </c>
      <c r="O189" s="8" t="s">
        <v>19</v>
      </c>
      <c r="P189" s="8">
        <v>99199.11</v>
      </c>
      <c r="Q189" s="8" t="s">
        <v>21</v>
      </c>
      <c r="R189" s="8" t="s">
        <v>22</v>
      </c>
      <c r="S189" s="9">
        <v>45441</v>
      </c>
      <c r="T189" s="8"/>
      <c r="U189" s="8"/>
      <c r="V189" s="8"/>
      <c r="W189" s="8"/>
      <c r="X189" s="8"/>
      <c r="Y189" s="8" t="s">
        <v>42</v>
      </c>
    </row>
    <row r="190" spans="1:25" x14ac:dyDescent="0.25">
      <c r="A190" s="8">
        <v>61808345</v>
      </c>
      <c r="B190" s="8">
        <v>1040649448</v>
      </c>
      <c r="C190" s="10" t="s">
        <v>13</v>
      </c>
      <c r="D190" s="10" t="s">
        <v>14</v>
      </c>
      <c r="E190" s="8">
        <v>7126</v>
      </c>
      <c r="F190" s="9">
        <v>45441</v>
      </c>
      <c r="G190" s="8" t="s">
        <v>86</v>
      </c>
      <c r="H190" s="9">
        <v>37872</v>
      </c>
      <c r="I190" s="8" t="s">
        <v>62</v>
      </c>
      <c r="J190" s="8" t="s">
        <v>17</v>
      </c>
      <c r="K190" s="8">
        <v>301101</v>
      </c>
      <c r="L190" s="10" t="s">
        <v>18</v>
      </c>
      <c r="M190" s="8" t="s">
        <v>32</v>
      </c>
      <c r="N190" s="8" t="s">
        <v>20</v>
      </c>
      <c r="O190" s="8" t="s">
        <v>19</v>
      </c>
      <c r="P190" s="8">
        <v>99199.11</v>
      </c>
      <c r="Q190" s="8" t="s">
        <v>21</v>
      </c>
      <c r="R190" s="8" t="s">
        <v>22</v>
      </c>
      <c r="S190" s="9">
        <v>45441</v>
      </c>
      <c r="T190" s="8" t="s">
        <v>20</v>
      </c>
      <c r="U190" s="8" t="s">
        <v>19</v>
      </c>
      <c r="V190" s="8">
        <v>99199.12</v>
      </c>
      <c r="W190" s="8" t="s">
        <v>21</v>
      </c>
      <c r="X190" s="8" t="s">
        <v>43</v>
      </c>
      <c r="Y190" s="8" t="s">
        <v>85</v>
      </c>
    </row>
    <row r="191" spans="1:25" x14ac:dyDescent="0.25">
      <c r="A191" s="8">
        <v>77038567</v>
      </c>
      <c r="B191" s="8">
        <v>1041736737</v>
      </c>
      <c r="C191" s="10" t="s">
        <v>13</v>
      </c>
      <c r="D191" s="10" t="s">
        <v>35</v>
      </c>
      <c r="E191" s="8">
        <v>6219</v>
      </c>
      <c r="F191" s="9">
        <v>45442</v>
      </c>
      <c r="G191" s="8" t="s">
        <v>86</v>
      </c>
      <c r="H191" s="9">
        <v>35067</v>
      </c>
      <c r="I191" s="8" t="s">
        <v>23</v>
      </c>
      <c r="J191" s="8" t="s">
        <v>17</v>
      </c>
      <c r="K191" s="8">
        <v>301101</v>
      </c>
      <c r="L191" s="10" t="s">
        <v>18</v>
      </c>
      <c r="M191" s="8" t="s">
        <v>32</v>
      </c>
      <c r="N191" s="8" t="s">
        <v>20</v>
      </c>
      <c r="O191" s="8" t="s">
        <v>19</v>
      </c>
      <c r="P191" s="8">
        <v>99199.11</v>
      </c>
      <c r="Q191" s="8" t="s">
        <v>21</v>
      </c>
      <c r="R191" s="8" t="s">
        <v>22</v>
      </c>
      <c r="S191" s="9">
        <v>45442</v>
      </c>
      <c r="T191" s="8" t="s">
        <v>20</v>
      </c>
      <c r="U191" s="8" t="s">
        <v>19</v>
      </c>
      <c r="V191" s="8">
        <v>99199.12</v>
      </c>
      <c r="W191" s="8" t="s">
        <v>21</v>
      </c>
      <c r="X191" s="8" t="s">
        <v>43</v>
      </c>
      <c r="Y191" s="8" t="s">
        <v>85</v>
      </c>
    </row>
    <row r="192" spans="1:25" x14ac:dyDescent="0.25">
      <c r="A192" s="8">
        <v>41994646</v>
      </c>
      <c r="B192" s="8">
        <v>1045483842</v>
      </c>
      <c r="C192" s="10" t="s">
        <v>13</v>
      </c>
      <c r="D192" s="10" t="s">
        <v>14</v>
      </c>
      <c r="E192" s="8">
        <v>7126</v>
      </c>
      <c r="F192" s="9">
        <v>45447</v>
      </c>
      <c r="G192" s="8" t="s">
        <v>90</v>
      </c>
      <c r="H192" s="9">
        <v>29155</v>
      </c>
      <c r="I192" s="8" t="s">
        <v>40</v>
      </c>
      <c r="J192" s="8" t="s">
        <v>38</v>
      </c>
      <c r="K192" s="8">
        <v>301101</v>
      </c>
      <c r="L192" s="10" t="s">
        <v>18</v>
      </c>
      <c r="M192" s="8" t="s">
        <v>32</v>
      </c>
      <c r="N192" s="8" t="s">
        <v>20</v>
      </c>
      <c r="O192" s="8" t="s">
        <v>19</v>
      </c>
      <c r="P192" s="8">
        <v>99199.11</v>
      </c>
      <c r="Q192" s="8" t="s">
        <v>21</v>
      </c>
      <c r="R192" s="8" t="s">
        <v>22</v>
      </c>
      <c r="S192" s="9">
        <v>45447</v>
      </c>
      <c r="T192" s="8" t="s">
        <v>20</v>
      </c>
      <c r="U192" s="8" t="s">
        <v>19</v>
      </c>
      <c r="V192" s="8">
        <v>99199.12</v>
      </c>
      <c r="W192" s="8" t="s">
        <v>21</v>
      </c>
      <c r="X192" s="8" t="s">
        <v>43</v>
      </c>
      <c r="Y192" s="8" t="s">
        <v>85</v>
      </c>
    </row>
    <row r="193" spans="1:25" x14ac:dyDescent="0.25">
      <c r="A193" s="8">
        <v>72034624</v>
      </c>
      <c r="B193" s="8">
        <v>1045483481</v>
      </c>
      <c r="C193" s="10" t="s">
        <v>13</v>
      </c>
      <c r="D193" s="10" t="s">
        <v>14</v>
      </c>
      <c r="E193" s="8">
        <v>7126</v>
      </c>
      <c r="F193" s="9">
        <v>45447</v>
      </c>
      <c r="G193" s="8" t="s">
        <v>90</v>
      </c>
      <c r="H193" s="9">
        <v>34971</v>
      </c>
      <c r="I193" s="8" t="s">
        <v>23</v>
      </c>
      <c r="J193" s="8" t="s">
        <v>17</v>
      </c>
      <c r="K193" s="8">
        <v>301101</v>
      </c>
      <c r="L193" s="10" t="s">
        <v>18</v>
      </c>
      <c r="M193" s="8" t="s">
        <v>32</v>
      </c>
      <c r="N193" s="8" t="s">
        <v>24</v>
      </c>
      <c r="O193" s="8" t="s">
        <v>19</v>
      </c>
      <c r="P193" s="8">
        <v>99199.11</v>
      </c>
      <c r="Q193" s="8" t="s">
        <v>21</v>
      </c>
      <c r="R193" s="8" t="s">
        <v>22</v>
      </c>
      <c r="S193" s="9">
        <v>45447</v>
      </c>
      <c r="T193" s="8"/>
      <c r="U193" s="8"/>
      <c r="V193" s="8"/>
      <c r="W193" s="8"/>
      <c r="X193" s="8"/>
      <c r="Y193" s="8" t="s">
        <v>42</v>
      </c>
    </row>
    <row r="194" spans="1:25" x14ac:dyDescent="0.25">
      <c r="A194" s="8">
        <v>48516761</v>
      </c>
      <c r="B194" s="8">
        <v>1045918897</v>
      </c>
      <c r="C194" s="10" t="s">
        <v>26</v>
      </c>
      <c r="D194" s="10" t="s">
        <v>27</v>
      </c>
      <c r="E194" s="8">
        <v>6221</v>
      </c>
      <c r="F194" s="9">
        <v>45448</v>
      </c>
      <c r="G194" s="8" t="s">
        <v>90</v>
      </c>
      <c r="H194" s="9">
        <v>34246</v>
      </c>
      <c r="I194" s="8" t="s">
        <v>53</v>
      </c>
      <c r="J194" s="8" t="s">
        <v>17</v>
      </c>
      <c r="K194" s="8">
        <v>302303</v>
      </c>
      <c r="L194" s="10" t="s">
        <v>30</v>
      </c>
      <c r="M194" s="8" t="s">
        <v>31</v>
      </c>
      <c r="N194" s="8" t="s">
        <v>20</v>
      </c>
      <c r="O194" s="8" t="s">
        <v>19</v>
      </c>
      <c r="P194" s="8">
        <v>99199.11</v>
      </c>
      <c r="Q194" s="8" t="s">
        <v>21</v>
      </c>
      <c r="R194" s="8" t="s">
        <v>22</v>
      </c>
      <c r="S194" s="9">
        <v>45448</v>
      </c>
      <c r="T194" s="8"/>
      <c r="U194" s="8"/>
      <c r="V194" s="8"/>
      <c r="W194" s="8"/>
      <c r="X194" s="8"/>
      <c r="Y194" s="8" t="s">
        <v>42</v>
      </c>
    </row>
    <row r="195" spans="1:25" x14ac:dyDescent="0.25">
      <c r="A195" s="8">
        <v>71737392</v>
      </c>
      <c r="B195" s="8">
        <v>1046659563</v>
      </c>
      <c r="C195" s="10" t="s">
        <v>13</v>
      </c>
      <c r="D195" s="10" t="s">
        <v>35</v>
      </c>
      <c r="E195" s="8">
        <v>6219</v>
      </c>
      <c r="F195" s="9">
        <v>45448</v>
      </c>
      <c r="G195" s="8" t="s">
        <v>90</v>
      </c>
      <c r="H195" s="9">
        <v>36517</v>
      </c>
      <c r="I195" s="8" t="s">
        <v>36</v>
      </c>
      <c r="J195" s="8" t="s">
        <v>38</v>
      </c>
      <c r="K195" s="8">
        <v>301101</v>
      </c>
      <c r="L195" s="10" t="s">
        <v>18</v>
      </c>
      <c r="M195" s="8" t="s">
        <v>32</v>
      </c>
      <c r="N195" s="8" t="s">
        <v>20</v>
      </c>
      <c r="O195" s="8" t="s">
        <v>19</v>
      </c>
      <c r="P195" s="8">
        <v>99199.11</v>
      </c>
      <c r="Q195" s="8" t="s">
        <v>21</v>
      </c>
      <c r="R195" s="8" t="s">
        <v>22</v>
      </c>
      <c r="S195" s="9">
        <v>45448</v>
      </c>
      <c r="T195" s="8" t="s">
        <v>20</v>
      </c>
      <c r="U195" s="8" t="s">
        <v>19</v>
      </c>
      <c r="V195" s="8">
        <v>99199.12</v>
      </c>
      <c r="W195" s="8" t="s">
        <v>21</v>
      </c>
      <c r="X195" s="8" t="s">
        <v>43</v>
      </c>
      <c r="Y195" s="8" t="s">
        <v>85</v>
      </c>
    </row>
    <row r="196" spans="1:25" x14ac:dyDescent="0.25">
      <c r="A196" s="8">
        <v>10537885</v>
      </c>
      <c r="B196" s="8">
        <v>1046665752</v>
      </c>
      <c r="C196" s="10" t="s">
        <v>13</v>
      </c>
      <c r="D196" s="10" t="s">
        <v>35</v>
      </c>
      <c r="E196" s="8">
        <v>6219</v>
      </c>
      <c r="F196" s="9">
        <v>45449</v>
      </c>
      <c r="G196" s="8" t="s">
        <v>90</v>
      </c>
      <c r="H196" s="9">
        <v>26496</v>
      </c>
      <c r="I196" s="8" t="s">
        <v>77</v>
      </c>
      <c r="J196" s="8" t="s">
        <v>17</v>
      </c>
      <c r="K196" s="8">
        <v>301101</v>
      </c>
      <c r="L196" s="10" t="s">
        <v>18</v>
      </c>
      <c r="M196" s="8" t="s">
        <v>32</v>
      </c>
      <c r="N196" s="8" t="s">
        <v>20</v>
      </c>
      <c r="O196" s="8" t="s">
        <v>19</v>
      </c>
      <c r="P196" s="8">
        <v>99199.11</v>
      </c>
      <c r="Q196" s="8" t="s">
        <v>21</v>
      </c>
      <c r="R196" s="8" t="s">
        <v>22</v>
      </c>
      <c r="S196" s="9">
        <v>45449</v>
      </c>
      <c r="T196" s="8" t="s">
        <v>20</v>
      </c>
      <c r="U196" s="8" t="s">
        <v>19</v>
      </c>
      <c r="V196" s="8">
        <v>99199.12</v>
      </c>
      <c r="W196" s="8" t="s">
        <v>21</v>
      </c>
      <c r="X196" s="8" t="s">
        <v>43</v>
      </c>
      <c r="Y196" s="8" t="s">
        <v>85</v>
      </c>
    </row>
    <row r="197" spans="1:25" x14ac:dyDescent="0.25">
      <c r="A197" s="8">
        <v>74425762</v>
      </c>
      <c r="B197" s="8">
        <v>1046401865</v>
      </c>
      <c r="C197" s="10" t="s">
        <v>13</v>
      </c>
      <c r="D197" s="10" t="s">
        <v>14</v>
      </c>
      <c r="E197" s="8">
        <v>7126</v>
      </c>
      <c r="F197" s="9">
        <v>45451</v>
      </c>
      <c r="G197" s="8" t="s">
        <v>90</v>
      </c>
      <c r="H197" s="9">
        <v>36936</v>
      </c>
      <c r="I197" s="8" t="s">
        <v>72</v>
      </c>
      <c r="J197" s="8" t="s">
        <v>17</v>
      </c>
      <c r="K197" s="8">
        <v>301101</v>
      </c>
      <c r="L197" s="10" t="s">
        <v>18</v>
      </c>
      <c r="M197" s="8" t="s">
        <v>32</v>
      </c>
      <c r="N197" s="8" t="s">
        <v>20</v>
      </c>
      <c r="O197" s="8" t="s">
        <v>19</v>
      </c>
      <c r="P197" s="8">
        <v>99199.11</v>
      </c>
      <c r="Q197" s="8" t="s">
        <v>21</v>
      </c>
      <c r="R197" s="8" t="s">
        <v>22</v>
      </c>
      <c r="S197" s="9">
        <v>45451</v>
      </c>
      <c r="T197" s="8" t="s">
        <v>20</v>
      </c>
      <c r="U197" s="8" t="s">
        <v>19</v>
      </c>
      <c r="V197" s="8">
        <v>99199.12</v>
      </c>
      <c r="W197" s="8" t="s">
        <v>21</v>
      </c>
      <c r="X197" s="8" t="s">
        <v>43</v>
      </c>
      <c r="Y197" s="8" t="s">
        <v>85</v>
      </c>
    </row>
    <row r="198" spans="1:25" x14ac:dyDescent="0.25">
      <c r="A198" s="8">
        <v>72604684</v>
      </c>
      <c r="B198" s="8">
        <v>1047687470</v>
      </c>
      <c r="C198" s="10" t="s">
        <v>13</v>
      </c>
      <c r="D198" s="10" t="s">
        <v>35</v>
      </c>
      <c r="E198" s="8">
        <v>6219</v>
      </c>
      <c r="F198" s="9">
        <v>45453</v>
      </c>
      <c r="G198" s="8" t="s">
        <v>90</v>
      </c>
      <c r="H198" s="9">
        <v>34392</v>
      </c>
      <c r="I198" s="8" t="s">
        <v>53</v>
      </c>
      <c r="J198" s="8" t="s">
        <v>17</v>
      </c>
      <c r="K198" s="8">
        <v>301101</v>
      </c>
      <c r="L198" s="10" t="s">
        <v>18</v>
      </c>
      <c r="M198" s="8" t="s">
        <v>32</v>
      </c>
      <c r="N198" s="8" t="s">
        <v>20</v>
      </c>
      <c r="O198" s="8" t="s">
        <v>19</v>
      </c>
      <c r="P198" s="8">
        <v>99199.11</v>
      </c>
      <c r="Q198" s="8" t="s">
        <v>21</v>
      </c>
      <c r="R198" s="8" t="s">
        <v>22</v>
      </c>
      <c r="S198" s="9">
        <v>45453</v>
      </c>
      <c r="T198" s="8" t="s">
        <v>20</v>
      </c>
      <c r="U198" s="8" t="s">
        <v>19</v>
      </c>
      <c r="V198" s="8">
        <v>99199.12</v>
      </c>
      <c r="W198" s="8" t="s">
        <v>21</v>
      </c>
      <c r="X198" s="8" t="s">
        <v>43</v>
      </c>
      <c r="Y198" s="8" t="s">
        <v>85</v>
      </c>
    </row>
    <row r="199" spans="1:25" x14ac:dyDescent="0.25">
      <c r="A199" s="8">
        <v>77572770</v>
      </c>
      <c r="B199" s="8">
        <v>1047687369</v>
      </c>
      <c r="C199" s="10" t="s">
        <v>13</v>
      </c>
      <c r="D199" s="10" t="s">
        <v>35</v>
      </c>
      <c r="E199" s="8">
        <v>6219</v>
      </c>
      <c r="F199" s="9">
        <v>45453</v>
      </c>
      <c r="G199" s="8" t="s">
        <v>90</v>
      </c>
      <c r="H199" s="9">
        <v>37624</v>
      </c>
      <c r="I199" s="8" t="s">
        <v>56</v>
      </c>
      <c r="J199" s="8" t="s">
        <v>38</v>
      </c>
      <c r="K199" s="8">
        <v>301101</v>
      </c>
      <c r="L199" s="10" t="s">
        <v>18</v>
      </c>
      <c r="M199" s="8" t="s">
        <v>32</v>
      </c>
      <c r="N199" s="8" t="s">
        <v>20</v>
      </c>
      <c r="O199" s="8" t="s">
        <v>19</v>
      </c>
      <c r="P199" s="8">
        <v>99199.11</v>
      </c>
      <c r="Q199" s="8" t="s">
        <v>21</v>
      </c>
      <c r="R199" s="8" t="s">
        <v>22</v>
      </c>
      <c r="S199" s="9">
        <v>45453</v>
      </c>
      <c r="T199" s="8" t="s">
        <v>20</v>
      </c>
      <c r="U199" s="8" t="s">
        <v>19</v>
      </c>
      <c r="V199" s="8">
        <v>99199.12</v>
      </c>
      <c r="W199" s="8" t="s">
        <v>21</v>
      </c>
      <c r="X199" s="8" t="s">
        <v>43</v>
      </c>
      <c r="Y199" s="8" t="s">
        <v>85</v>
      </c>
    </row>
    <row r="200" spans="1:25" x14ac:dyDescent="0.25">
      <c r="A200" s="8">
        <v>21876670</v>
      </c>
      <c r="B200" s="8">
        <v>1047699065</v>
      </c>
      <c r="C200" s="10" t="s">
        <v>13</v>
      </c>
      <c r="D200" s="10" t="s">
        <v>35</v>
      </c>
      <c r="E200" s="8">
        <v>6219</v>
      </c>
      <c r="F200" s="9">
        <v>45454</v>
      </c>
      <c r="G200" s="8" t="s">
        <v>90</v>
      </c>
      <c r="H200" s="9">
        <v>28002</v>
      </c>
      <c r="I200" s="8" t="s">
        <v>41</v>
      </c>
      <c r="J200" s="8" t="s">
        <v>17</v>
      </c>
      <c r="K200" s="8">
        <v>301203</v>
      </c>
      <c r="L200" s="10" t="s">
        <v>37</v>
      </c>
      <c r="M200" s="8" t="s">
        <v>31</v>
      </c>
      <c r="N200" s="8" t="s">
        <v>20</v>
      </c>
      <c r="O200" s="8" t="s">
        <v>19</v>
      </c>
      <c r="P200" s="8">
        <v>99199.11</v>
      </c>
      <c r="Q200" s="8" t="s">
        <v>21</v>
      </c>
      <c r="R200" s="8" t="s">
        <v>22</v>
      </c>
      <c r="S200" s="9">
        <v>45454</v>
      </c>
      <c r="T200" s="8" t="s">
        <v>20</v>
      </c>
      <c r="U200" s="8" t="s">
        <v>19</v>
      </c>
      <c r="V200" s="8">
        <v>99199.12</v>
      </c>
      <c r="W200" s="8" t="s">
        <v>21</v>
      </c>
      <c r="X200" s="8" t="s">
        <v>43</v>
      </c>
      <c r="Y200" s="8" t="s">
        <v>85</v>
      </c>
    </row>
    <row r="201" spans="1:25" x14ac:dyDescent="0.25">
      <c r="A201" s="8">
        <v>61043068</v>
      </c>
      <c r="B201" s="8">
        <v>1052622416</v>
      </c>
      <c r="C201" s="10" t="s">
        <v>26</v>
      </c>
      <c r="D201" s="10" t="s">
        <v>27</v>
      </c>
      <c r="E201" s="8">
        <v>6221</v>
      </c>
      <c r="F201" s="9">
        <v>45455</v>
      </c>
      <c r="G201" s="8" t="s">
        <v>90</v>
      </c>
      <c r="H201" s="9">
        <v>36422</v>
      </c>
      <c r="I201" s="8" t="s">
        <v>36</v>
      </c>
      <c r="J201" s="8" t="s">
        <v>17</v>
      </c>
      <c r="K201" s="8">
        <v>302303</v>
      </c>
      <c r="L201" s="10" t="s">
        <v>30</v>
      </c>
      <c r="M201" s="8" t="s">
        <v>31</v>
      </c>
      <c r="N201" s="8" t="s">
        <v>20</v>
      </c>
      <c r="O201" s="8" t="s">
        <v>21</v>
      </c>
      <c r="P201" s="8">
        <v>99199.11</v>
      </c>
      <c r="Q201" s="8" t="s">
        <v>21</v>
      </c>
      <c r="R201" s="8" t="s">
        <v>22</v>
      </c>
      <c r="S201" s="9">
        <v>45455</v>
      </c>
      <c r="T201" s="8"/>
      <c r="U201" s="8"/>
      <c r="V201" s="8"/>
      <c r="W201" s="8"/>
      <c r="X201" s="8"/>
      <c r="Y201" s="8" t="s">
        <v>42</v>
      </c>
    </row>
    <row r="202" spans="1:25" x14ac:dyDescent="0.25">
      <c r="A202" s="8">
        <v>73040822</v>
      </c>
      <c r="B202" s="8">
        <v>1054565494</v>
      </c>
      <c r="C202" s="10" t="s">
        <v>13</v>
      </c>
      <c r="D202" s="10" t="s">
        <v>35</v>
      </c>
      <c r="E202" s="8">
        <v>6219</v>
      </c>
      <c r="F202" s="9">
        <v>45456</v>
      </c>
      <c r="G202" s="8" t="s">
        <v>90</v>
      </c>
      <c r="H202" s="9">
        <v>36124</v>
      </c>
      <c r="I202" s="8" t="s">
        <v>54</v>
      </c>
      <c r="J202" s="8" t="s">
        <v>17</v>
      </c>
      <c r="K202" s="8">
        <v>301101</v>
      </c>
      <c r="L202" s="10" t="s">
        <v>18</v>
      </c>
      <c r="M202" s="8" t="s">
        <v>32</v>
      </c>
      <c r="N202" s="8" t="s">
        <v>20</v>
      </c>
      <c r="O202" s="8" t="s">
        <v>19</v>
      </c>
      <c r="P202" s="8">
        <v>99199.11</v>
      </c>
      <c r="Q202" s="8" t="s">
        <v>21</v>
      </c>
      <c r="R202" s="8" t="s">
        <v>22</v>
      </c>
      <c r="S202" s="9">
        <v>45456</v>
      </c>
      <c r="T202" s="8" t="s">
        <v>20</v>
      </c>
      <c r="U202" s="8" t="s">
        <v>19</v>
      </c>
      <c r="V202" s="8">
        <v>99199.12</v>
      </c>
      <c r="W202" s="8" t="s">
        <v>19</v>
      </c>
      <c r="X202" s="8" t="s">
        <v>43</v>
      </c>
      <c r="Y202" s="8" t="s">
        <v>85</v>
      </c>
    </row>
    <row r="203" spans="1:25" x14ac:dyDescent="0.25">
      <c r="A203" s="8">
        <v>72431984</v>
      </c>
      <c r="B203" s="8">
        <v>1052632486</v>
      </c>
      <c r="C203" s="10" t="s">
        <v>26</v>
      </c>
      <c r="D203" s="10" t="s">
        <v>27</v>
      </c>
      <c r="E203" s="8">
        <v>6221</v>
      </c>
      <c r="F203" s="9">
        <v>45458</v>
      </c>
      <c r="G203" s="8" t="s">
        <v>90</v>
      </c>
      <c r="H203" s="9">
        <v>38700</v>
      </c>
      <c r="I203" s="8" t="s">
        <v>71</v>
      </c>
      <c r="J203" s="8" t="s">
        <v>17</v>
      </c>
      <c r="K203" s="8">
        <v>302303</v>
      </c>
      <c r="L203" s="10" t="s">
        <v>30</v>
      </c>
      <c r="M203" s="8" t="s">
        <v>31</v>
      </c>
      <c r="N203" s="8" t="s">
        <v>20</v>
      </c>
      <c r="O203" s="8" t="s">
        <v>21</v>
      </c>
      <c r="P203" s="8">
        <v>99199.11</v>
      </c>
      <c r="Q203" s="8" t="s">
        <v>21</v>
      </c>
      <c r="R203" s="8" t="s">
        <v>22</v>
      </c>
      <c r="S203" s="9">
        <v>45458</v>
      </c>
      <c r="T203" s="8"/>
      <c r="U203" s="8"/>
      <c r="V203" s="8"/>
      <c r="W203" s="8"/>
      <c r="X203" s="8"/>
      <c r="Y203" s="8" t="s">
        <v>42</v>
      </c>
    </row>
    <row r="204" spans="1:25" x14ac:dyDescent="0.25">
      <c r="A204" s="8">
        <v>25708660</v>
      </c>
      <c r="B204" s="8">
        <v>1054582881</v>
      </c>
      <c r="C204" s="10" t="s">
        <v>13</v>
      </c>
      <c r="D204" s="10" t="s">
        <v>35</v>
      </c>
      <c r="E204" s="8">
        <v>6219</v>
      </c>
      <c r="F204" s="9">
        <v>45461</v>
      </c>
      <c r="G204" s="8" t="s">
        <v>90</v>
      </c>
      <c r="H204" s="9">
        <v>25089</v>
      </c>
      <c r="I204" s="8" t="s">
        <v>59</v>
      </c>
      <c r="J204" s="8" t="s">
        <v>17</v>
      </c>
      <c r="K204" s="8">
        <v>301101</v>
      </c>
      <c r="L204" s="10" t="s">
        <v>18</v>
      </c>
      <c r="M204" s="8" t="s">
        <v>32</v>
      </c>
      <c r="N204" s="8" t="s">
        <v>20</v>
      </c>
      <c r="O204" s="8" t="s">
        <v>19</v>
      </c>
      <c r="P204" s="8">
        <v>99199.11</v>
      </c>
      <c r="Q204" s="8" t="s">
        <v>21</v>
      </c>
      <c r="R204" s="8" t="s">
        <v>22</v>
      </c>
      <c r="S204" s="9">
        <v>45461</v>
      </c>
      <c r="T204" s="8" t="s">
        <v>20</v>
      </c>
      <c r="U204" s="8" t="s">
        <v>19</v>
      </c>
      <c r="V204" s="8">
        <v>99199.12</v>
      </c>
      <c r="W204" s="8" t="s">
        <v>21</v>
      </c>
      <c r="X204" s="8" t="s">
        <v>43</v>
      </c>
      <c r="Y204" s="8" t="s">
        <v>85</v>
      </c>
    </row>
    <row r="205" spans="1:25" x14ac:dyDescent="0.25">
      <c r="A205" s="8">
        <v>8111452</v>
      </c>
      <c r="B205" s="8">
        <v>1052642284</v>
      </c>
      <c r="C205" s="10" t="s">
        <v>26</v>
      </c>
      <c r="D205" s="10" t="s">
        <v>27</v>
      </c>
      <c r="E205" s="8">
        <v>6221</v>
      </c>
      <c r="F205" s="9">
        <v>45462</v>
      </c>
      <c r="G205" s="8" t="s">
        <v>90</v>
      </c>
      <c r="H205" s="9">
        <v>22325</v>
      </c>
      <c r="I205" s="8" t="s">
        <v>64</v>
      </c>
      <c r="J205" s="8" t="s">
        <v>38</v>
      </c>
      <c r="K205" s="8">
        <v>302303</v>
      </c>
      <c r="L205" s="10" t="s">
        <v>30</v>
      </c>
      <c r="M205" s="8" t="s">
        <v>32</v>
      </c>
      <c r="N205" s="8" t="s">
        <v>20</v>
      </c>
      <c r="O205" s="8" t="s">
        <v>21</v>
      </c>
      <c r="P205" s="8">
        <v>99199.11</v>
      </c>
      <c r="Q205" s="8" t="s">
        <v>21</v>
      </c>
      <c r="R205" s="8" t="s">
        <v>22</v>
      </c>
      <c r="S205" s="9">
        <v>45462</v>
      </c>
      <c r="T205" s="8"/>
      <c r="U205" s="8"/>
      <c r="V205" s="8"/>
      <c r="W205" s="8"/>
      <c r="X205" s="8"/>
      <c r="Y205" s="8" t="s">
        <v>42</v>
      </c>
    </row>
    <row r="206" spans="1:25" x14ac:dyDescent="0.25">
      <c r="A206" s="8">
        <v>44478179</v>
      </c>
      <c r="B206" s="8">
        <v>1051412996</v>
      </c>
      <c r="C206" s="10" t="s">
        <v>13</v>
      </c>
      <c r="D206" s="10" t="s">
        <v>14</v>
      </c>
      <c r="E206" s="8">
        <v>7126</v>
      </c>
      <c r="F206" s="9">
        <v>45462</v>
      </c>
      <c r="G206" s="8" t="s">
        <v>90</v>
      </c>
      <c r="H206" s="9">
        <v>31608</v>
      </c>
      <c r="I206" s="8" t="s">
        <v>16</v>
      </c>
      <c r="J206" s="8" t="s">
        <v>17</v>
      </c>
      <c r="K206" s="8">
        <v>301101</v>
      </c>
      <c r="L206" s="10" t="s">
        <v>18</v>
      </c>
      <c r="M206" s="8" t="s">
        <v>32</v>
      </c>
      <c r="N206" s="8" t="s">
        <v>20</v>
      </c>
      <c r="O206" s="8" t="s">
        <v>19</v>
      </c>
      <c r="P206" s="8">
        <v>99199.11</v>
      </c>
      <c r="Q206" s="8" t="s">
        <v>21</v>
      </c>
      <c r="R206" s="8" t="s">
        <v>22</v>
      </c>
      <c r="S206" s="9">
        <v>45462</v>
      </c>
      <c r="T206" s="8" t="s">
        <v>20</v>
      </c>
      <c r="U206" s="8" t="s">
        <v>19</v>
      </c>
      <c r="V206" s="8">
        <v>99199.12</v>
      </c>
      <c r="W206" s="8" t="s">
        <v>21</v>
      </c>
      <c r="X206" s="8" t="s">
        <v>43</v>
      </c>
      <c r="Y206" s="8" t="s">
        <v>85</v>
      </c>
    </row>
    <row r="207" spans="1:25" x14ac:dyDescent="0.25">
      <c r="A207" s="8">
        <v>10770664</v>
      </c>
      <c r="B207" s="8">
        <v>1055165298</v>
      </c>
      <c r="C207" s="10" t="s">
        <v>13</v>
      </c>
      <c r="D207" s="10" t="s">
        <v>14</v>
      </c>
      <c r="E207" s="8">
        <v>7126</v>
      </c>
      <c r="F207" s="9">
        <v>45469</v>
      </c>
      <c r="G207" s="8" t="s">
        <v>90</v>
      </c>
      <c r="H207" s="9">
        <v>28328</v>
      </c>
      <c r="I207" s="8" t="s">
        <v>81</v>
      </c>
      <c r="J207" s="8" t="s">
        <v>38</v>
      </c>
      <c r="K207" s="8">
        <v>301101</v>
      </c>
      <c r="L207" s="10" t="s">
        <v>18</v>
      </c>
      <c r="M207" s="8" t="s">
        <v>32</v>
      </c>
      <c r="N207" s="8" t="s">
        <v>20</v>
      </c>
      <c r="O207" s="8" t="s">
        <v>19</v>
      </c>
      <c r="P207" s="8">
        <v>99199.11</v>
      </c>
      <c r="Q207" s="8" t="s">
        <v>21</v>
      </c>
      <c r="R207" s="8" t="s">
        <v>22</v>
      </c>
      <c r="S207" s="9">
        <v>45469</v>
      </c>
      <c r="T207" s="8"/>
      <c r="U207" s="8"/>
      <c r="V207" s="8"/>
      <c r="W207" s="8"/>
      <c r="X207" s="8"/>
      <c r="Y207" s="8" t="s">
        <v>42</v>
      </c>
    </row>
    <row r="208" spans="1:25" x14ac:dyDescent="0.25">
      <c r="A208" s="8">
        <v>47516422</v>
      </c>
      <c r="B208" s="8">
        <v>1060656166</v>
      </c>
      <c r="C208" s="10" t="s">
        <v>13</v>
      </c>
      <c r="D208" s="10" t="s">
        <v>35</v>
      </c>
      <c r="E208" s="8">
        <v>6219</v>
      </c>
      <c r="F208" s="9">
        <v>45475</v>
      </c>
      <c r="G208" s="8" t="s">
        <v>95</v>
      </c>
      <c r="H208" s="9">
        <v>33587</v>
      </c>
      <c r="I208" s="8" t="s">
        <v>44</v>
      </c>
      <c r="J208" s="8" t="s">
        <v>17</v>
      </c>
      <c r="K208" s="8">
        <v>301101</v>
      </c>
      <c r="L208" s="10" t="s">
        <v>18</v>
      </c>
      <c r="M208" s="8" t="s">
        <v>32</v>
      </c>
      <c r="N208" s="8" t="s">
        <v>20</v>
      </c>
      <c r="O208" s="8" t="s">
        <v>19</v>
      </c>
      <c r="P208" s="8">
        <v>99199.11</v>
      </c>
      <c r="Q208" s="8" t="s">
        <v>21</v>
      </c>
      <c r="R208" s="8" t="s">
        <v>22</v>
      </c>
      <c r="S208" s="9">
        <v>45475</v>
      </c>
      <c r="T208" s="8" t="s">
        <v>20</v>
      </c>
      <c r="U208" s="8" t="s">
        <v>19</v>
      </c>
      <c r="V208" s="8">
        <v>99199.12</v>
      </c>
      <c r="W208" s="8" t="s">
        <v>21</v>
      </c>
      <c r="X208" s="8" t="s">
        <v>43</v>
      </c>
      <c r="Y208" s="8" t="s">
        <v>85</v>
      </c>
    </row>
    <row r="209" spans="1:25" x14ac:dyDescent="0.25">
      <c r="A209" s="8">
        <v>41339931</v>
      </c>
      <c r="B209" s="8">
        <v>1059945525</v>
      </c>
      <c r="C209" s="10" t="s">
        <v>13</v>
      </c>
      <c r="D209" s="10" t="s">
        <v>14</v>
      </c>
      <c r="E209" s="8">
        <v>7126</v>
      </c>
      <c r="F209" s="9">
        <v>45476</v>
      </c>
      <c r="G209" s="8" t="s">
        <v>95</v>
      </c>
      <c r="H209" s="9">
        <v>30146</v>
      </c>
      <c r="I209" s="8" t="s">
        <v>51</v>
      </c>
      <c r="J209" s="8" t="s">
        <v>17</v>
      </c>
      <c r="K209" s="8">
        <v>301101</v>
      </c>
      <c r="L209" s="10" t="s">
        <v>18</v>
      </c>
      <c r="M209" s="8" t="s">
        <v>32</v>
      </c>
      <c r="N209" s="8" t="s">
        <v>20</v>
      </c>
      <c r="O209" s="8" t="s">
        <v>19</v>
      </c>
      <c r="P209" s="8">
        <v>99199.11</v>
      </c>
      <c r="Q209" s="8" t="s">
        <v>21</v>
      </c>
      <c r="R209" s="8" t="s">
        <v>22</v>
      </c>
      <c r="S209" s="9">
        <v>45476</v>
      </c>
      <c r="T209" s="8"/>
      <c r="U209" s="8"/>
      <c r="V209" s="8"/>
      <c r="W209" s="8"/>
      <c r="X209" s="8"/>
      <c r="Y209" s="8" t="s">
        <v>42</v>
      </c>
    </row>
    <row r="210" spans="1:25" x14ac:dyDescent="0.25">
      <c r="A210" s="8">
        <v>71752029</v>
      </c>
      <c r="B210" s="8">
        <v>1064707021</v>
      </c>
      <c r="C210" s="10" t="s">
        <v>13</v>
      </c>
      <c r="D210" s="10" t="s">
        <v>35</v>
      </c>
      <c r="E210" s="8">
        <v>6219</v>
      </c>
      <c r="F210" s="9">
        <v>45484</v>
      </c>
      <c r="G210" s="8" t="s">
        <v>95</v>
      </c>
      <c r="H210" s="9">
        <v>36932</v>
      </c>
      <c r="I210" s="8" t="s">
        <v>72</v>
      </c>
      <c r="J210" s="8" t="s">
        <v>38</v>
      </c>
      <c r="K210" s="8">
        <v>301101</v>
      </c>
      <c r="L210" s="10" t="s">
        <v>18</v>
      </c>
      <c r="M210" s="8" t="s">
        <v>32</v>
      </c>
      <c r="N210" s="8" t="s">
        <v>20</v>
      </c>
      <c r="O210" s="8" t="s">
        <v>19</v>
      </c>
      <c r="P210" s="8">
        <v>99199.11</v>
      </c>
      <c r="Q210" s="8" t="s">
        <v>21</v>
      </c>
      <c r="R210" s="8" t="s">
        <v>22</v>
      </c>
      <c r="S210" s="9">
        <v>45484</v>
      </c>
      <c r="T210" s="8" t="s">
        <v>20</v>
      </c>
      <c r="U210" s="8" t="s">
        <v>19</v>
      </c>
      <c r="V210" s="8">
        <v>99199.12</v>
      </c>
      <c r="W210" s="8" t="s">
        <v>21</v>
      </c>
      <c r="X210" s="8" t="s">
        <v>43</v>
      </c>
      <c r="Y210" s="8" t="s">
        <v>85</v>
      </c>
    </row>
    <row r="211" spans="1:25" x14ac:dyDescent="0.25">
      <c r="A211" s="8">
        <v>41895620</v>
      </c>
      <c r="B211" s="8">
        <v>1066844959</v>
      </c>
      <c r="C211" s="10" t="s">
        <v>13</v>
      </c>
      <c r="D211" s="10" t="s">
        <v>47</v>
      </c>
      <c r="E211" s="8">
        <v>6218</v>
      </c>
      <c r="F211" s="9">
        <v>45488</v>
      </c>
      <c r="G211" s="8" t="s">
        <v>95</v>
      </c>
      <c r="H211" s="9">
        <v>29965</v>
      </c>
      <c r="I211" s="8" t="s">
        <v>78</v>
      </c>
      <c r="J211" s="8" t="s">
        <v>17</v>
      </c>
      <c r="K211" s="8">
        <v>301203</v>
      </c>
      <c r="L211" s="10" t="s">
        <v>37</v>
      </c>
      <c r="M211" s="8" t="s">
        <v>31</v>
      </c>
      <c r="N211" s="8" t="s">
        <v>20</v>
      </c>
      <c r="O211" s="8" t="s">
        <v>19</v>
      </c>
      <c r="P211" s="8">
        <v>99199.11</v>
      </c>
      <c r="Q211" s="8" t="s">
        <v>21</v>
      </c>
      <c r="R211" s="8" t="s">
        <v>22</v>
      </c>
      <c r="S211" s="9">
        <v>45488</v>
      </c>
      <c r="T211" s="8"/>
      <c r="U211" s="8"/>
      <c r="V211" s="8"/>
      <c r="W211" s="8"/>
      <c r="X211" s="8"/>
      <c r="Y211" s="8" t="s">
        <v>42</v>
      </c>
    </row>
    <row r="212" spans="1:25" x14ac:dyDescent="0.25">
      <c r="A212" s="8">
        <v>80418344</v>
      </c>
      <c r="B212" s="8">
        <v>1066927708</v>
      </c>
      <c r="C212" s="10" t="s">
        <v>13</v>
      </c>
      <c r="D212" s="10" t="s">
        <v>14</v>
      </c>
      <c r="E212" s="8">
        <v>7126</v>
      </c>
      <c r="F212" s="9">
        <v>45490</v>
      </c>
      <c r="G212" s="8" t="s">
        <v>95</v>
      </c>
      <c r="H212" s="9">
        <v>28303</v>
      </c>
      <c r="I212" s="8" t="s">
        <v>41</v>
      </c>
      <c r="J212" s="8" t="s">
        <v>38</v>
      </c>
      <c r="K212" s="8">
        <v>301101</v>
      </c>
      <c r="L212" s="10" t="s">
        <v>18</v>
      </c>
      <c r="M212" s="8" t="s">
        <v>32</v>
      </c>
      <c r="N212" s="8" t="s">
        <v>20</v>
      </c>
      <c r="O212" s="8" t="s">
        <v>19</v>
      </c>
      <c r="P212" s="8">
        <v>99199.11</v>
      </c>
      <c r="Q212" s="8" t="s">
        <v>21</v>
      </c>
      <c r="R212" s="8" t="s">
        <v>22</v>
      </c>
      <c r="S212" s="9">
        <v>45490</v>
      </c>
      <c r="T212" s="8" t="s">
        <v>20</v>
      </c>
      <c r="U212" s="8" t="s">
        <v>19</v>
      </c>
      <c r="V212" s="8">
        <v>99199.12</v>
      </c>
      <c r="W212" s="8" t="s">
        <v>21</v>
      </c>
      <c r="X212" s="8" t="s">
        <v>43</v>
      </c>
      <c r="Y212" s="8" t="s">
        <v>85</v>
      </c>
    </row>
    <row r="213" spans="1:25" x14ac:dyDescent="0.25">
      <c r="A213" s="8">
        <v>46240184</v>
      </c>
      <c r="B213" s="8">
        <v>1067986647</v>
      </c>
      <c r="C213" s="10" t="s">
        <v>13</v>
      </c>
      <c r="D213" s="10" t="s">
        <v>35</v>
      </c>
      <c r="E213" s="8">
        <v>6219</v>
      </c>
      <c r="F213" s="9">
        <v>45490</v>
      </c>
      <c r="G213" s="8" t="s">
        <v>95</v>
      </c>
      <c r="H213" s="9">
        <v>32923</v>
      </c>
      <c r="I213" s="8" t="s">
        <v>60</v>
      </c>
      <c r="J213" s="8" t="s">
        <v>17</v>
      </c>
      <c r="K213" s="8">
        <v>301101</v>
      </c>
      <c r="L213" s="10" t="s">
        <v>18</v>
      </c>
      <c r="M213" s="8" t="s">
        <v>32</v>
      </c>
      <c r="N213" s="8" t="s">
        <v>20</v>
      </c>
      <c r="O213" s="8" t="s">
        <v>19</v>
      </c>
      <c r="P213" s="8">
        <v>99199.11</v>
      </c>
      <c r="Q213" s="8" t="s">
        <v>21</v>
      </c>
      <c r="R213" s="8" t="s">
        <v>22</v>
      </c>
      <c r="S213" s="9">
        <v>45490</v>
      </c>
      <c r="T213" s="8" t="s">
        <v>20</v>
      </c>
      <c r="U213" s="8" t="s">
        <v>19</v>
      </c>
      <c r="V213" s="8">
        <v>99199.12</v>
      </c>
      <c r="W213" s="8" t="s">
        <v>21</v>
      </c>
      <c r="X213" s="8" t="s">
        <v>43</v>
      </c>
      <c r="Y213" s="8" t="s">
        <v>85</v>
      </c>
    </row>
    <row r="214" spans="1:25" x14ac:dyDescent="0.25">
      <c r="A214" s="8">
        <v>25741407</v>
      </c>
      <c r="B214" s="8">
        <v>1072466801</v>
      </c>
      <c r="C214" s="10" t="s">
        <v>13</v>
      </c>
      <c r="D214" s="10" t="s">
        <v>47</v>
      </c>
      <c r="E214" s="8">
        <v>6218</v>
      </c>
      <c r="F214" s="9">
        <v>45492</v>
      </c>
      <c r="G214" s="8" t="s">
        <v>95</v>
      </c>
      <c r="H214" s="9">
        <v>25406</v>
      </c>
      <c r="I214" s="8" t="s">
        <v>79</v>
      </c>
      <c r="J214" s="8" t="s">
        <v>17</v>
      </c>
      <c r="K214" s="8">
        <v>301203</v>
      </c>
      <c r="L214" s="10" t="s">
        <v>37</v>
      </c>
      <c r="M214" s="8" t="s">
        <v>31</v>
      </c>
      <c r="N214" s="8" t="s">
        <v>20</v>
      </c>
      <c r="O214" s="8" t="s">
        <v>21</v>
      </c>
      <c r="P214" s="8">
        <v>99199.11</v>
      </c>
      <c r="Q214" s="8" t="s">
        <v>21</v>
      </c>
      <c r="R214" s="8" t="s">
        <v>22</v>
      </c>
      <c r="S214" s="9">
        <v>45492</v>
      </c>
      <c r="T214" s="8"/>
      <c r="U214" s="8"/>
      <c r="V214" s="8"/>
      <c r="W214" s="8"/>
      <c r="X214" s="8"/>
      <c r="Y214" s="8" t="s">
        <v>42</v>
      </c>
    </row>
    <row r="215" spans="1:25" x14ac:dyDescent="0.25">
      <c r="A215" s="8">
        <v>75530427</v>
      </c>
      <c r="B215" s="8">
        <v>1069013250</v>
      </c>
      <c r="C215" s="10" t="s">
        <v>13</v>
      </c>
      <c r="D215" s="10" t="s">
        <v>35</v>
      </c>
      <c r="E215" s="8">
        <v>6219</v>
      </c>
      <c r="F215" s="9">
        <v>45493</v>
      </c>
      <c r="G215" s="8" t="s">
        <v>95</v>
      </c>
      <c r="H215" s="9">
        <v>37764</v>
      </c>
      <c r="I215" s="8" t="s">
        <v>56</v>
      </c>
      <c r="J215" s="8" t="s">
        <v>17</v>
      </c>
      <c r="K215" s="8">
        <v>301101</v>
      </c>
      <c r="L215" s="10" t="s">
        <v>18</v>
      </c>
      <c r="M215" s="8" t="s">
        <v>32</v>
      </c>
      <c r="N215" s="8" t="s">
        <v>20</v>
      </c>
      <c r="O215" s="8" t="s">
        <v>19</v>
      </c>
      <c r="P215" s="8">
        <v>99199.11</v>
      </c>
      <c r="Q215" s="8" t="s">
        <v>21</v>
      </c>
      <c r="R215" s="8" t="s">
        <v>22</v>
      </c>
      <c r="S215" s="9">
        <v>45493</v>
      </c>
      <c r="T215" s="8" t="s">
        <v>20</v>
      </c>
      <c r="U215" s="8" t="s">
        <v>19</v>
      </c>
      <c r="V215" s="8">
        <v>99199.12</v>
      </c>
      <c r="W215" s="8" t="s">
        <v>21</v>
      </c>
      <c r="X215" s="8" t="s">
        <v>43</v>
      </c>
      <c r="Y215" s="8" t="s">
        <v>85</v>
      </c>
    </row>
    <row r="216" spans="1:25" x14ac:dyDescent="0.25">
      <c r="A216" s="8">
        <v>48132749</v>
      </c>
      <c r="B216" s="8">
        <v>1068657393</v>
      </c>
      <c r="C216" s="10" t="s">
        <v>13</v>
      </c>
      <c r="D216" s="10" t="s">
        <v>14</v>
      </c>
      <c r="E216" s="8">
        <v>7126</v>
      </c>
      <c r="F216" s="9">
        <v>45493</v>
      </c>
      <c r="G216" s="8" t="s">
        <v>95</v>
      </c>
      <c r="H216" s="9">
        <v>34354</v>
      </c>
      <c r="I216" s="8" t="s">
        <v>53</v>
      </c>
      <c r="J216" s="8" t="s">
        <v>17</v>
      </c>
      <c r="K216" s="8">
        <v>301101</v>
      </c>
      <c r="L216" s="10" t="s">
        <v>18</v>
      </c>
      <c r="M216" s="8" t="s">
        <v>32</v>
      </c>
      <c r="N216" s="8" t="s">
        <v>24</v>
      </c>
      <c r="O216" s="8" t="s">
        <v>19</v>
      </c>
      <c r="P216" s="8">
        <v>99199.11</v>
      </c>
      <c r="Q216" s="8" t="s">
        <v>21</v>
      </c>
      <c r="R216" s="8" t="s">
        <v>22</v>
      </c>
      <c r="S216" s="9">
        <v>45493</v>
      </c>
      <c r="T216" s="8"/>
      <c r="U216" s="8"/>
      <c r="V216" s="8"/>
      <c r="W216" s="8"/>
      <c r="X216" s="8"/>
      <c r="Y216" s="8" t="s">
        <v>42</v>
      </c>
    </row>
    <row r="217" spans="1:25" x14ac:dyDescent="0.25">
      <c r="A217" s="8">
        <v>71421998</v>
      </c>
      <c r="B217" s="8">
        <v>1070014380</v>
      </c>
      <c r="C217" s="10" t="s">
        <v>26</v>
      </c>
      <c r="D217" s="10" t="s">
        <v>27</v>
      </c>
      <c r="E217" s="8">
        <v>6221</v>
      </c>
      <c r="F217" s="9">
        <v>45495</v>
      </c>
      <c r="G217" s="8" t="s">
        <v>95</v>
      </c>
      <c r="H217" s="9">
        <v>34548</v>
      </c>
      <c r="I217" s="8" t="s">
        <v>57</v>
      </c>
      <c r="J217" s="8" t="s">
        <v>17</v>
      </c>
      <c r="K217" s="8">
        <v>302303</v>
      </c>
      <c r="L217" s="10" t="s">
        <v>30</v>
      </c>
      <c r="M217" s="8" t="s">
        <v>31</v>
      </c>
      <c r="N217" s="8" t="s">
        <v>20</v>
      </c>
      <c r="O217" s="8" t="s">
        <v>21</v>
      </c>
      <c r="P217" s="8">
        <v>99199.11</v>
      </c>
      <c r="Q217" s="8" t="s">
        <v>21</v>
      </c>
      <c r="R217" s="8" t="s">
        <v>22</v>
      </c>
      <c r="S217" s="9">
        <v>45495</v>
      </c>
      <c r="T217" s="8"/>
      <c r="U217" s="8"/>
      <c r="V217" s="8"/>
      <c r="W217" s="8"/>
      <c r="X217" s="8"/>
      <c r="Y217" s="8" t="s">
        <v>42</v>
      </c>
    </row>
    <row r="218" spans="1:25" x14ac:dyDescent="0.25">
      <c r="A218" s="8">
        <v>3640237</v>
      </c>
      <c r="B218" s="8">
        <v>1070013318</v>
      </c>
      <c r="C218" s="10" t="s">
        <v>26</v>
      </c>
      <c r="D218" s="10" t="s">
        <v>27</v>
      </c>
      <c r="E218" s="8">
        <v>6221</v>
      </c>
      <c r="F218" s="9">
        <v>45495</v>
      </c>
      <c r="G218" s="8" t="s">
        <v>95</v>
      </c>
      <c r="H218" s="9">
        <v>32695</v>
      </c>
      <c r="I218" s="8" t="s">
        <v>65</v>
      </c>
      <c r="J218" s="8" t="s">
        <v>17</v>
      </c>
      <c r="K218" s="8">
        <v>302303</v>
      </c>
      <c r="L218" s="10" t="s">
        <v>30</v>
      </c>
      <c r="M218" s="8" t="s">
        <v>31</v>
      </c>
      <c r="N218" s="8" t="s">
        <v>20</v>
      </c>
      <c r="O218" s="8" t="s">
        <v>21</v>
      </c>
      <c r="P218" s="8">
        <v>99199.11</v>
      </c>
      <c r="Q218" s="8" t="s">
        <v>21</v>
      </c>
      <c r="R218" s="8" t="s">
        <v>22</v>
      </c>
      <c r="S218" s="9">
        <v>45495</v>
      </c>
      <c r="T218" s="8"/>
      <c r="U218" s="8"/>
      <c r="V218" s="8"/>
      <c r="W218" s="8"/>
      <c r="X218" s="8"/>
      <c r="Y218" s="8" t="s">
        <v>42</v>
      </c>
    </row>
    <row r="219" spans="1:25" x14ac:dyDescent="0.25">
      <c r="A219" s="8">
        <v>4620803</v>
      </c>
      <c r="B219" s="8">
        <v>1070010674</v>
      </c>
      <c r="C219" s="10" t="s">
        <v>26</v>
      </c>
      <c r="D219" s="10" t="s">
        <v>27</v>
      </c>
      <c r="E219" s="8">
        <v>6221</v>
      </c>
      <c r="F219" s="9">
        <v>45495</v>
      </c>
      <c r="G219" s="8" t="s">
        <v>95</v>
      </c>
      <c r="H219" s="9">
        <v>34612</v>
      </c>
      <c r="I219" s="8" t="s">
        <v>57</v>
      </c>
      <c r="J219" s="8" t="s">
        <v>17</v>
      </c>
      <c r="K219" s="8">
        <v>302303</v>
      </c>
      <c r="L219" s="10" t="s">
        <v>30</v>
      </c>
      <c r="M219" s="8" t="s">
        <v>31</v>
      </c>
      <c r="N219" s="8" t="s">
        <v>20</v>
      </c>
      <c r="O219" s="8" t="s">
        <v>21</v>
      </c>
      <c r="P219" s="8">
        <v>99199.11</v>
      </c>
      <c r="Q219" s="8" t="s">
        <v>21</v>
      </c>
      <c r="R219" s="8" t="s">
        <v>22</v>
      </c>
      <c r="S219" s="9">
        <v>45495</v>
      </c>
      <c r="T219" s="8"/>
      <c r="U219" s="8"/>
      <c r="V219" s="8"/>
      <c r="W219" s="8"/>
      <c r="X219" s="8"/>
      <c r="Y219" s="8" t="s">
        <v>42</v>
      </c>
    </row>
    <row r="220" spans="1:25" x14ac:dyDescent="0.25">
      <c r="A220" s="8">
        <v>45807567</v>
      </c>
      <c r="B220" s="8">
        <v>1069044028</v>
      </c>
      <c r="C220" s="10" t="s">
        <v>13</v>
      </c>
      <c r="D220" s="10" t="s">
        <v>35</v>
      </c>
      <c r="E220" s="8">
        <v>6219</v>
      </c>
      <c r="F220" s="9">
        <v>45495</v>
      </c>
      <c r="G220" s="8" t="s">
        <v>95</v>
      </c>
      <c r="H220" s="9">
        <v>30340</v>
      </c>
      <c r="I220" s="8" t="s">
        <v>51</v>
      </c>
      <c r="J220" s="8" t="s">
        <v>17</v>
      </c>
      <c r="K220" s="8">
        <v>301101</v>
      </c>
      <c r="L220" s="10" t="s">
        <v>18</v>
      </c>
      <c r="M220" s="8" t="s">
        <v>32</v>
      </c>
      <c r="N220" s="8" t="s">
        <v>20</v>
      </c>
      <c r="O220" s="8" t="s">
        <v>19</v>
      </c>
      <c r="P220" s="8">
        <v>99199.11</v>
      </c>
      <c r="Q220" s="8" t="s">
        <v>21</v>
      </c>
      <c r="R220" s="8" t="s">
        <v>22</v>
      </c>
      <c r="S220" s="9">
        <v>45495</v>
      </c>
      <c r="T220" s="8" t="s">
        <v>20</v>
      </c>
      <c r="U220" s="8" t="s">
        <v>19</v>
      </c>
      <c r="V220" s="8">
        <v>99199.12</v>
      </c>
      <c r="W220" s="8" t="s">
        <v>21</v>
      </c>
      <c r="X220" s="8" t="s">
        <v>43</v>
      </c>
      <c r="Y220" s="8" t="s">
        <v>85</v>
      </c>
    </row>
    <row r="221" spans="1:25" x14ac:dyDescent="0.25">
      <c r="A221" s="8">
        <v>17314</v>
      </c>
      <c r="B221" s="8">
        <v>1073374840</v>
      </c>
      <c r="C221" s="10" t="s">
        <v>26</v>
      </c>
      <c r="D221" s="10" t="s">
        <v>27</v>
      </c>
      <c r="E221" s="8">
        <v>6221</v>
      </c>
      <c r="F221" s="9">
        <v>45497</v>
      </c>
      <c r="G221" s="8" t="s">
        <v>95</v>
      </c>
      <c r="H221" s="9">
        <v>35118</v>
      </c>
      <c r="I221" s="8" t="s">
        <v>23</v>
      </c>
      <c r="J221" s="8" t="s">
        <v>17</v>
      </c>
      <c r="K221" s="8">
        <v>302303</v>
      </c>
      <c r="L221" s="10" t="s">
        <v>30</v>
      </c>
      <c r="M221" s="8" t="s">
        <v>31</v>
      </c>
      <c r="N221" s="8" t="s">
        <v>20</v>
      </c>
      <c r="O221" s="8" t="s">
        <v>21</v>
      </c>
      <c r="P221" s="8">
        <v>99199.11</v>
      </c>
      <c r="Q221" s="8" t="s">
        <v>21</v>
      </c>
      <c r="R221" s="8" t="s">
        <v>22</v>
      </c>
      <c r="S221" s="9">
        <v>45497</v>
      </c>
      <c r="T221" s="8"/>
      <c r="U221" s="8"/>
      <c r="V221" s="8"/>
      <c r="W221" s="8"/>
      <c r="X221" s="8"/>
      <c r="Y221" s="8" t="s">
        <v>42</v>
      </c>
    </row>
    <row r="222" spans="1:25" x14ac:dyDescent="0.25">
      <c r="A222" s="8">
        <v>60959752</v>
      </c>
      <c r="B222" s="8">
        <v>1076733175</v>
      </c>
      <c r="C222" s="10" t="s">
        <v>26</v>
      </c>
      <c r="D222" s="10" t="s">
        <v>27</v>
      </c>
      <c r="E222" s="8">
        <v>6221</v>
      </c>
      <c r="F222" s="9">
        <v>45500</v>
      </c>
      <c r="G222" s="8" t="s">
        <v>95</v>
      </c>
      <c r="H222" s="9">
        <v>37387</v>
      </c>
      <c r="I222" s="8" t="s">
        <v>68</v>
      </c>
      <c r="J222" s="8" t="s">
        <v>17</v>
      </c>
      <c r="K222" s="8">
        <v>302303</v>
      </c>
      <c r="L222" s="10" t="s">
        <v>30</v>
      </c>
      <c r="M222" s="8" t="s">
        <v>32</v>
      </c>
      <c r="N222" s="8" t="s">
        <v>20</v>
      </c>
      <c r="O222" s="8" t="s">
        <v>19</v>
      </c>
      <c r="P222" s="8">
        <v>99199.11</v>
      </c>
      <c r="Q222" s="8" t="s">
        <v>21</v>
      </c>
      <c r="R222" s="8" t="s">
        <v>22</v>
      </c>
      <c r="S222" s="9">
        <v>45500</v>
      </c>
      <c r="T222" s="8"/>
      <c r="U222" s="8"/>
      <c r="V222" s="8"/>
      <c r="W222" s="8"/>
      <c r="X222" s="8"/>
      <c r="Y222" s="8" t="s">
        <v>42</v>
      </c>
    </row>
    <row r="223" spans="1:25" x14ac:dyDescent="0.25">
      <c r="A223" s="8">
        <v>47987585</v>
      </c>
      <c r="B223" s="8">
        <v>1072687583</v>
      </c>
      <c r="C223" s="10" t="s">
        <v>13</v>
      </c>
      <c r="D223" s="10" t="s">
        <v>14</v>
      </c>
      <c r="E223" s="8">
        <v>7126</v>
      </c>
      <c r="F223" s="9">
        <v>45500</v>
      </c>
      <c r="G223" s="8" t="s">
        <v>95</v>
      </c>
      <c r="H223" s="9">
        <v>33962</v>
      </c>
      <c r="I223" s="8" t="s">
        <v>75</v>
      </c>
      <c r="J223" s="8" t="s">
        <v>38</v>
      </c>
      <c r="K223" s="8">
        <v>301101</v>
      </c>
      <c r="L223" s="10" t="s">
        <v>18</v>
      </c>
      <c r="M223" s="8" t="s">
        <v>32</v>
      </c>
      <c r="N223" s="8" t="s">
        <v>24</v>
      </c>
      <c r="O223" s="8" t="s">
        <v>19</v>
      </c>
      <c r="P223" s="8">
        <v>99199.11</v>
      </c>
      <c r="Q223" s="8" t="s">
        <v>21</v>
      </c>
      <c r="R223" s="8" t="s">
        <v>22</v>
      </c>
      <c r="S223" s="9">
        <v>45500</v>
      </c>
      <c r="T223" s="8" t="s">
        <v>20</v>
      </c>
      <c r="U223" s="8" t="s">
        <v>19</v>
      </c>
      <c r="V223" s="8">
        <v>99199.12</v>
      </c>
      <c r="W223" s="8" t="s">
        <v>21</v>
      </c>
      <c r="X223" s="8" t="s">
        <v>43</v>
      </c>
      <c r="Y223" s="8" t="s">
        <v>85</v>
      </c>
    </row>
    <row r="224" spans="1:25" x14ac:dyDescent="0.25">
      <c r="A224" s="8">
        <v>45350662</v>
      </c>
      <c r="B224" s="8">
        <v>1072697116</v>
      </c>
      <c r="C224" s="10" t="s">
        <v>13</v>
      </c>
      <c r="D224" s="10" t="s">
        <v>14</v>
      </c>
      <c r="E224" s="8">
        <v>7126</v>
      </c>
      <c r="F224" s="9">
        <v>45500</v>
      </c>
      <c r="G224" s="8" t="s">
        <v>95</v>
      </c>
      <c r="H224" s="9">
        <v>31854</v>
      </c>
      <c r="I224" s="8" t="s">
        <v>16</v>
      </c>
      <c r="J224" s="8" t="s">
        <v>17</v>
      </c>
      <c r="K224" s="8">
        <v>301101</v>
      </c>
      <c r="L224" s="10" t="s">
        <v>18</v>
      </c>
      <c r="M224" s="8" t="s">
        <v>32</v>
      </c>
      <c r="N224" s="8" t="s">
        <v>20</v>
      </c>
      <c r="O224" s="8" t="s">
        <v>19</v>
      </c>
      <c r="P224" s="8">
        <v>99199.11</v>
      </c>
      <c r="Q224" s="8" t="s">
        <v>21</v>
      </c>
      <c r="R224" s="8" t="s">
        <v>22</v>
      </c>
      <c r="S224" s="9">
        <v>45500</v>
      </c>
      <c r="T224" s="8"/>
      <c r="U224" s="8"/>
      <c r="V224" s="8"/>
      <c r="W224" s="8"/>
      <c r="X224" s="8"/>
      <c r="Y224" s="8" t="s">
        <v>42</v>
      </c>
    </row>
    <row r="225" spans="1:25" x14ac:dyDescent="0.25">
      <c r="A225" s="8">
        <v>41071592</v>
      </c>
      <c r="B225" s="8">
        <v>1076753366</v>
      </c>
      <c r="C225" s="10" t="s">
        <v>26</v>
      </c>
      <c r="D225" s="10" t="s">
        <v>27</v>
      </c>
      <c r="E225" s="8">
        <v>6221</v>
      </c>
      <c r="F225" s="9">
        <v>45500</v>
      </c>
      <c r="G225" s="8" t="s">
        <v>95</v>
      </c>
      <c r="H225" s="9">
        <v>29710</v>
      </c>
      <c r="I225" s="8" t="s">
        <v>50</v>
      </c>
      <c r="J225" s="8" t="s">
        <v>17</v>
      </c>
      <c r="K225" s="8">
        <v>302303</v>
      </c>
      <c r="L225" s="10" t="s">
        <v>30</v>
      </c>
      <c r="M225" s="8" t="s">
        <v>31</v>
      </c>
      <c r="N225" s="8" t="s">
        <v>20</v>
      </c>
      <c r="O225" s="8" t="s">
        <v>19</v>
      </c>
      <c r="P225" s="8">
        <v>99199.11</v>
      </c>
      <c r="Q225" s="8" t="s">
        <v>21</v>
      </c>
      <c r="R225" s="8" t="s">
        <v>22</v>
      </c>
      <c r="S225" s="9">
        <v>45500</v>
      </c>
      <c r="T225" s="8"/>
      <c r="U225" s="8"/>
      <c r="V225" s="8"/>
      <c r="W225" s="8"/>
      <c r="X225" s="8"/>
      <c r="Y225" s="8" t="s">
        <v>42</v>
      </c>
    </row>
    <row r="226" spans="1:25" x14ac:dyDescent="0.25">
      <c r="A226" s="8">
        <v>44048740</v>
      </c>
      <c r="B226" s="8">
        <v>1075001443</v>
      </c>
      <c r="C226" s="10" t="s">
        <v>26</v>
      </c>
      <c r="D226" s="10" t="s">
        <v>96</v>
      </c>
      <c r="E226" s="8">
        <v>6228</v>
      </c>
      <c r="F226" s="9">
        <v>45503</v>
      </c>
      <c r="G226" s="8" t="s">
        <v>95</v>
      </c>
      <c r="H226" s="9">
        <v>31815</v>
      </c>
      <c r="I226" s="8" t="s">
        <v>16</v>
      </c>
      <c r="J226" s="8" t="s">
        <v>17</v>
      </c>
      <c r="K226" s="8">
        <v>302303</v>
      </c>
      <c r="L226" s="10" t="s">
        <v>30</v>
      </c>
      <c r="M226" s="8" t="s">
        <v>32</v>
      </c>
      <c r="N226" s="8" t="s">
        <v>24</v>
      </c>
      <c r="O226" s="8" t="s">
        <v>97</v>
      </c>
      <c r="P226" s="8">
        <v>99199.11</v>
      </c>
      <c r="Q226" s="8" t="s">
        <v>21</v>
      </c>
      <c r="R226" s="8" t="s">
        <v>22</v>
      </c>
      <c r="S226" s="9">
        <v>45503</v>
      </c>
      <c r="T226" s="8"/>
      <c r="U226" s="8"/>
      <c r="V226" s="8"/>
      <c r="W226" s="8"/>
      <c r="X226" s="8"/>
      <c r="Y226" s="8" t="s">
        <v>42</v>
      </c>
    </row>
    <row r="227" spans="1:25" x14ac:dyDescent="0.25">
      <c r="A227" s="8">
        <v>74430288</v>
      </c>
      <c r="B227" s="8">
        <v>1075613139</v>
      </c>
      <c r="C227" s="10" t="s">
        <v>13</v>
      </c>
      <c r="D227" s="10" t="s">
        <v>14</v>
      </c>
      <c r="E227" s="8">
        <v>7126</v>
      </c>
      <c r="F227" s="9">
        <v>45505</v>
      </c>
      <c r="G227" s="8" t="s">
        <v>98</v>
      </c>
      <c r="H227" s="9">
        <v>35647</v>
      </c>
      <c r="I227" s="8" t="s">
        <v>25</v>
      </c>
      <c r="J227" s="8" t="s">
        <v>17</v>
      </c>
      <c r="K227" s="8">
        <v>301101</v>
      </c>
      <c r="L227" s="10" t="s">
        <v>18</v>
      </c>
      <c r="M227" s="8" t="s">
        <v>32</v>
      </c>
      <c r="N227" s="8" t="s">
        <v>20</v>
      </c>
      <c r="O227" s="8" t="s">
        <v>19</v>
      </c>
      <c r="P227" s="8">
        <v>99199.11</v>
      </c>
      <c r="Q227" s="8" t="s">
        <v>21</v>
      </c>
      <c r="R227" s="8" t="s">
        <v>22</v>
      </c>
      <c r="S227" s="9">
        <v>45505</v>
      </c>
      <c r="T227" s="8"/>
      <c r="U227" s="8"/>
      <c r="V227" s="8"/>
      <c r="W227" s="8"/>
      <c r="X227" s="8"/>
      <c r="Y227" s="8" t="s">
        <v>42</v>
      </c>
    </row>
    <row r="228" spans="1:25" x14ac:dyDescent="0.25">
      <c r="A228" s="8">
        <v>76373205</v>
      </c>
      <c r="B228" s="8">
        <v>1078762543</v>
      </c>
      <c r="C228" s="10" t="s">
        <v>13</v>
      </c>
      <c r="D228" s="10" t="s">
        <v>35</v>
      </c>
      <c r="E228" s="8">
        <v>6219</v>
      </c>
      <c r="F228" s="9">
        <v>45509</v>
      </c>
      <c r="G228" s="8" t="s">
        <v>98</v>
      </c>
      <c r="H228" s="9">
        <v>37728</v>
      </c>
      <c r="I228" s="8" t="s">
        <v>56</v>
      </c>
      <c r="J228" s="8" t="s">
        <v>17</v>
      </c>
      <c r="K228" s="8">
        <v>301101</v>
      </c>
      <c r="L228" s="10" t="s">
        <v>18</v>
      </c>
      <c r="M228" s="8" t="s">
        <v>32</v>
      </c>
      <c r="N228" s="8" t="s">
        <v>20</v>
      </c>
      <c r="O228" s="8" t="s">
        <v>19</v>
      </c>
      <c r="P228" s="8">
        <v>99199.11</v>
      </c>
      <c r="Q228" s="8" t="s">
        <v>21</v>
      </c>
      <c r="R228" s="8" t="s">
        <v>22</v>
      </c>
      <c r="S228" s="9">
        <v>45509</v>
      </c>
      <c r="T228" s="8" t="s">
        <v>20</v>
      </c>
      <c r="U228" s="8" t="s">
        <v>19</v>
      </c>
      <c r="V228" s="8">
        <v>99199.12</v>
      </c>
      <c r="W228" s="8" t="s">
        <v>21</v>
      </c>
      <c r="X228" s="8" t="s">
        <v>43</v>
      </c>
      <c r="Y228" s="8" t="s">
        <v>85</v>
      </c>
    </row>
    <row r="229" spans="1:25" x14ac:dyDescent="0.25">
      <c r="A229" s="8">
        <v>25795392</v>
      </c>
      <c r="B229" s="8">
        <v>1078758453</v>
      </c>
      <c r="C229" s="10" t="s">
        <v>13</v>
      </c>
      <c r="D229" s="10" t="s">
        <v>35</v>
      </c>
      <c r="E229" s="8">
        <v>6219</v>
      </c>
      <c r="F229" s="9">
        <v>45509</v>
      </c>
      <c r="G229" s="8" t="s">
        <v>98</v>
      </c>
      <c r="H229" s="9">
        <v>24352</v>
      </c>
      <c r="I229" s="8" t="s">
        <v>49</v>
      </c>
      <c r="J229" s="8" t="s">
        <v>17</v>
      </c>
      <c r="K229" s="8">
        <v>301101</v>
      </c>
      <c r="L229" s="10" t="s">
        <v>18</v>
      </c>
      <c r="M229" s="8" t="s">
        <v>32</v>
      </c>
      <c r="N229" s="8" t="s">
        <v>20</v>
      </c>
      <c r="O229" s="8" t="s">
        <v>19</v>
      </c>
      <c r="P229" s="8">
        <v>99199.11</v>
      </c>
      <c r="Q229" s="8" t="s">
        <v>21</v>
      </c>
      <c r="R229" s="8" t="s">
        <v>22</v>
      </c>
      <c r="S229" s="9">
        <v>45509</v>
      </c>
      <c r="T229" s="8"/>
      <c r="U229" s="8"/>
      <c r="V229" s="8"/>
      <c r="W229" s="8"/>
      <c r="X229" s="8"/>
      <c r="Y229" s="8" t="s">
        <v>42</v>
      </c>
    </row>
    <row r="230" spans="1:25" x14ac:dyDescent="0.25">
      <c r="A230" s="8">
        <v>2575786</v>
      </c>
      <c r="B230" s="8">
        <v>1080273292</v>
      </c>
      <c r="C230" s="10" t="s">
        <v>26</v>
      </c>
      <c r="D230" s="10" t="s">
        <v>27</v>
      </c>
      <c r="E230" s="8">
        <v>6221</v>
      </c>
      <c r="F230" s="9">
        <v>45509</v>
      </c>
      <c r="G230" s="8" t="s">
        <v>98</v>
      </c>
      <c r="H230" s="9">
        <v>32898</v>
      </c>
      <c r="I230" s="8" t="s">
        <v>60</v>
      </c>
      <c r="J230" s="8" t="s">
        <v>17</v>
      </c>
      <c r="K230" s="8">
        <v>302303</v>
      </c>
      <c r="L230" s="10" t="s">
        <v>30</v>
      </c>
      <c r="M230" s="8" t="s">
        <v>32</v>
      </c>
      <c r="N230" s="8" t="s">
        <v>20</v>
      </c>
      <c r="O230" s="8" t="s">
        <v>19</v>
      </c>
      <c r="P230" s="8">
        <v>99199.11</v>
      </c>
      <c r="Q230" s="8" t="s">
        <v>21</v>
      </c>
      <c r="R230" s="8" t="s">
        <v>22</v>
      </c>
      <c r="S230" s="9">
        <v>45509</v>
      </c>
      <c r="T230" s="8"/>
      <c r="U230" s="8"/>
      <c r="V230" s="8"/>
      <c r="W230" s="8"/>
      <c r="X230" s="8"/>
      <c r="Y230" s="8" t="s">
        <v>42</v>
      </c>
    </row>
    <row r="231" spans="1:25" x14ac:dyDescent="0.25">
      <c r="A231" s="8">
        <v>60722190</v>
      </c>
      <c r="B231" s="8">
        <v>1078763844</v>
      </c>
      <c r="C231" s="10" t="s">
        <v>13</v>
      </c>
      <c r="D231" s="10" t="s">
        <v>35</v>
      </c>
      <c r="E231" s="8">
        <v>6219</v>
      </c>
      <c r="F231" s="9">
        <v>45509</v>
      </c>
      <c r="G231" s="8" t="s">
        <v>98</v>
      </c>
      <c r="H231" s="9">
        <v>33958</v>
      </c>
      <c r="I231" s="8" t="s">
        <v>75</v>
      </c>
      <c r="J231" s="8" t="s">
        <v>17</v>
      </c>
      <c r="K231" s="8">
        <v>301101</v>
      </c>
      <c r="L231" s="10" t="s">
        <v>18</v>
      </c>
      <c r="M231" s="8" t="s">
        <v>32</v>
      </c>
      <c r="N231" s="8" t="s">
        <v>20</v>
      </c>
      <c r="O231" s="8" t="s">
        <v>19</v>
      </c>
      <c r="P231" s="8">
        <v>99199.11</v>
      </c>
      <c r="Q231" s="8" t="s">
        <v>21</v>
      </c>
      <c r="R231" s="8" t="s">
        <v>22</v>
      </c>
      <c r="S231" s="9">
        <v>45509</v>
      </c>
      <c r="T231" s="8" t="s">
        <v>20</v>
      </c>
      <c r="U231" s="8" t="s">
        <v>19</v>
      </c>
      <c r="V231" s="8">
        <v>99199.12</v>
      </c>
      <c r="W231" s="8" t="s">
        <v>21</v>
      </c>
      <c r="X231" s="8" t="s">
        <v>43</v>
      </c>
      <c r="Y231" s="8" t="s">
        <v>85</v>
      </c>
    </row>
    <row r="232" spans="1:25" x14ac:dyDescent="0.25">
      <c r="A232" s="8">
        <v>73019898</v>
      </c>
      <c r="B232" s="8">
        <v>1083384271</v>
      </c>
      <c r="C232" s="10" t="s">
        <v>26</v>
      </c>
      <c r="D232" s="10" t="s">
        <v>27</v>
      </c>
      <c r="E232" s="8">
        <v>6221</v>
      </c>
      <c r="F232" s="9">
        <v>45513</v>
      </c>
      <c r="G232" s="8" t="s">
        <v>98</v>
      </c>
      <c r="H232" s="9">
        <v>35115</v>
      </c>
      <c r="I232" s="8" t="s">
        <v>23</v>
      </c>
      <c r="J232" s="8" t="s">
        <v>38</v>
      </c>
      <c r="K232" s="8">
        <v>302303</v>
      </c>
      <c r="L232" s="10" t="s">
        <v>30</v>
      </c>
      <c r="M232" s="8" t="s">
        <v>31</v>
      </c>
      <c r="N232" s="8" t="s">
        <v>20</v>
      </c>
      <c r="O232" s="8" t="s">
        <v>19</v>
      </c>
      <c r="P232" s="8">
        <v>99199.11</v>
      </c>
      <c r="Q232" s="8" t="s">
        <v>21</v>
      </c>
      <c r="R232" s="8" t="s">
        <v>22</v>
      </c>
      <c r="S232" s="9">
        <v>45513</v>
      </c>
      <c r="T232" s="8"/>
      <c r="U232" s="8"/>
      <c r="V232" s="8"/>
      <c r="W232" s="8"/>
      <c r="X232" s="8"/>
      <c r="Y232" s="8" t="s">
        <v>42</v>
      </c>
    </row>
    <row r="233" spans="1:25" x14ac:dyDescent="0.25">
      <c r="A233" s="8">
        <v>25852210</v>
      </c>
      <c r="B233" s="8">
        <v>1081905476</v>
      </c>
      <c r="C233" s="10" t="s">
        <v>13</v>
      </c>
      <c r="D233" s="10" t="s">
        <v>14</v>
      </c>
      <c r="E233" s="8">
        <v>7126</v>
      </c>
      <c r="F233" s="9">
        <v>45519</v>
      </c>
      <c r="G233" s="8" t="s">
        <v>98</v>
      </c>
      <c r="H233" s="9">
        <v>28202</v>
      </c>
      <c r="I233" s="8" t="s">
        <v>41</v>
      </c>
      <c r="J233" s="8" t="s">
        <v>38</v>
      </c>
      <c r="K233" s="8">
        <v>301101</v>
      </c>
      <c r="L233" s="10" t="s">
        <v>18</v>
      </c>
      <c r="M233" s="8" t="s">
        <v>32</v>
      </c>
      <c r="N233" s="8" t="s">
        <v>20</v>
      </c>
      <c r="O233" s="8" t="s">
        <v>21</v>
      </c>
      <c r="P233" s="8">
        <v>99199.11</v>
      </c>
      <c r="Q233" s="8" t="s">
        <v>21</v>
      </c>
      <c r="R233" s="8" t="s">
        <v>22</v>
      </c>
      <c r="S233" s="9">
        <v>45519</v>
      </c>
      <c r="T233" s="8"/>
      <c r="U233" s="8"/>
      <c r="V233" s="8"/>
      <c r="W233" s="8"/>
      <c r="X233" s="8"/>
      <c r="Y233" s="8" t="s">
        <v>42</v>
      </c>
    </row>
    <row r="234" spans="1:25" x14ac:dyDescent="0.25">
      <c r="A234" s="8">
        <v>9860130</v>
      </c>
      <c r="B234" s="8">
        <v>1081904546</v>
      </c>
      <c r="C234" s="10" t="s">
        <v>13</v>
      </c>
      <c r="D234" s="10" t="s">
        <v>14</v>
      </c>
      <c r="E234" s="8">
        <v>7126</v>
      </c>
      <c r="F234" s="9">
        <v>45519</v>
      </c>
      <c r="G234" s="8" t="s">
        <v>98</v>
      </c>
      <c r="H234" s="9">
        <v>27314</v>
      </c>
      <c r="I234" s="8" t="s">
        <v>76</v>
      </c>
      <c r="J234" s="8" t="s">
        <v>38</v>
      </c>
      <c r="K234" s="8">
        <v>301101</v>
      </c>
      <c r="L234" s="10" t="s">
        <v>18</v>
      </c>
      <c r="M234" s="8" t="s">
        <v>32</v>
      </c>
      <c r="N234" s="8" t="s">
        <v>24</v>
      </c>
      <c r="O234" s="8" t="s">
        <v>21</v>
      </c>
      <c r="P234" s="8">
        <v>99199.11</v>
      </c>
      <c r="Q234" s="8" t="s">
        <v>21</v>
      </c>
      <c r="R234" s="8" t="s">
        <v>22</v>
      </c>
      <c r="S234" s="9">
        <v>45519</v>
      </c>
      <c r="T234" s="8"/>
      <c r="U234" s="8"/>
      <c r="V234" s="8"/>
      <c r="W234" s="8"/>
      <c r="X234" s="8"/>
      <c r="Y234" s="8" t="s">
        <v>42</v>
      </c>
    </row>
    <row r="235" spans="1:25" x14ac:dyDescent="0.25">
      <c r="A235" s="8">
        <v>74199703</v>
      </c>
      <c r="B235" s="8">
        <v>1081903083</v>
      </c>
      <c r="C235" s="10" t="s">
        <v>13</v>
      </c>
      <c r="D235" s="10" t="s">
        <v>14</v>
      </c>
      <c r="E235" s="8">
        <v>7126</v>
      </c>
      <c r="F235" s="9">
        <v>45519</v>
      </c>
      <c r="G235" s="8" t="s">
        <v>98</v>
      </c>
      <c r="H235" s="9">
        <v>38252</v>
      </c>
      <c r="I235" s="8" t="s">
        <v>58</v>
      </c>
      <c r="J235" s="8" t="s">
        <v>38</v>
      </c>
      <c r="K235" s="8">
        <v>301101</v>
      </c>
      <c r="L235" s="10" t="s">
        <v>18</v>
      </c>
      <c r="M235" s="8" t="s">
        <v>32</v>
      </c>
      <c r="N235" s="8" t="s">
        <v>20</v>
      </c>
      <c r="O235" s="8" t="s">
        <v>19</v>
      </c>
      <c r="P235" s="8">
        <v>99199.11</v>
      </c>
      <c r="Q235" s="8" t="s">
        <v>21</v>
      </c>
      <c r="R235" s="8" t="s">
        <v>22</v>
      </c>
      <c r="S235" s="9">
        <v>45519</v>
      </c>
      <c r="T235" s="8"/>
      <c r="U235" s="8"/>
      <c r="V235" s="8"/>
      <c r="W235" s="8"/>
      <c r="X235" s="8"/>
      <c r="Y235" s="8" t="s">
        <v>42</v>
      </c>
    </row>
    <row r="236" spans="1:25" x14ac:dyDescent="0.25">
      <c r="A236" s="8">
        <v>5321163</v>
      </c>
      <c r="B236" s="8">
        <v>1081903668</v>
      </c>
      <c r="C236" s="10" t="s">
        <v>13</v>
      </c>
      <c r="D236" s="10" t="s">
        <v>14</v>
      </c>
      <c r="E236" s="8">
        <v>7126</v>
      </c>
      <c r="F236" s="9">
        <v>45519</v>
      </c>
      <c r="G236" s="8" t="s">
        <v>98</v>
      </c>
      <c r="H236" s="9">
        <v>24678</v>
      </c>
      <c r="I236" s="8" t="s">
        <v>49</v>
      </c>
      <c r="J236" s="8" t="s">
        <v>17</v>
      </c>
      <c r="K236" s="8">
        <v>301101</v>
      </c>
      <c r="L236" s="10" t="s">
        <v>18</v>
      </c>
      <c r="M236" s="8" t="s">
        <v>32</v>
      </c>
      <c r="N236" s="8" t="s">
        <v>20</v>
      </c>
      <c r="O236" s="8" t="s">
        <v>21</v>
      </c>
      <c r="P236" s="8">
        <v>99199.11</v>
      </c>
      <c r="Q236" s="8" t="s">
        <v>21</v>
      </c>
      <c r="R236" s="8" t="s">
        <v>22</v>
      </c>
      <c r="S236" s="9">
        <v>45519</v>
      </c>
      <c r="T236" s="8"/>
      <c r="U236" s="8"/>
      <c r="V236" s="8"/>
      <c r="W236" s="8"/>
      <c r="X236" s="8"/>
      <c r="Y236" s="8" t="s">
        <v>42</v>
      </c>
    </row>
    <row r="237" spans="1:25" x14ac:dyDescent="0.25">
      <c r="A237" s="8">
        <v>72514226</v>
      </c>
      <c r="B237" s="8">
        <v>1082877079</v>
      </c>
      <c r="C237" s="10" t="s">
        <v>13</v>
      </c>
      <c r="D237" s="10" t="s">
        <v>14</v>
      </c>
      <c r="E237" s="8">
        <v>7126</v>
      </c>
      <c r="F237" s="9">
        <v>45521</v>
      </c>
      <c r="G237" s="8" t="s">
        <v>98</v>
      </c>
      <c r="H237" s="9">
        <v>38185</v>
      </c>
      <c r="I237" s="8" t="s">
        <v>62</v>
      </c>
      <c r="J237" s="8" t="s">
        <v>17</v>
      </c>
      <c r="K237" s="8">
        <v>301101</v>
      </c>
      <c r="L237" s="10" t="s">
        <v>18</v>
      </c>
      <c r="M237" s="8" t="s">
        <v>32</v>
      </c>
      <c r="N237" s="8" t="s">
        <v>20</v>
      </c>
      <c r="O237" s="8" t="s">
        <v>19</v>
      </c>
      <c r="P237" s="8">
        <v>99199.11</v>
      </c>
      <c r="Q237" s="8" t="s">
        <v>21</v>
      </c>
      <c r="R237" s="8" t="s">
        <v>22</v>
      </c>
      <c r="S237" s="9">
        <v>45521</v>
      </c>
      <c r="T237" s="8" t="s">
        <v>20</v>
      </c>
      <c r="U237" s="8" t="s">
        <v>19</v>
      </c>
      <c r="V237" s="8">
        <v>99199.12</v>
      </c>
      <c r="W237" s="8" t="s">
        <v>21</v>
      </c>
      <c r="X237" s="8" t="s">
        <v>43</v>
      </c>
      <c r="Y237" s="8" t="s">
        <v>85</v>
      </c>
    </row>
    <row r="238" spans="1:25" x14ac:dyDescent="0.25">
      <c r="A238" s="8">
        <v>77204256</v>
      </c>
      <c r="B238" s="8">
        <v>1087658128</v>
      </c>
      <c r="C238" s="10" t="s">
        <v>26</v>
      </c>
      <c r="D238" s="10" t="s">
        <v>27</v>
      </c>
      <c r="E238" s="8">
        <v>6221</v>
      </c>
      <c r="F238" s="9">
        <v>45521</v>
      </c>
      <c r="G238" s="8" t="s">
        <v>98</v>
      </c>
      <c r="H238" s="9">
        <v>35044</v>
      </c>
      <c r="I238" s="8" t="s">
        <v>23</v>
      </c>
      <c r="J238" s="8" t="s">
        <v>17</v>
      </c>
      <c r="K238" s="8">
        <v>302303</v>
      </c>
      <c r="L238" s="10" t="s">
        <v>30</v>
      </c>
      <c r="M238" s="8" t="s">
        <v>32</v>
      </c>
      <c r="N238" s="8" t="s">
        <v>20</v>
      </c>
      <c r="O238" s="8" t="s">
        <v>21</v>
      </c>
      <c r="P238" s="8">
        <v>99199.11</v>
      </c>
      <c r="Q238" s="8" t="s">
        <v>21</v>
      </c>
      <c r="R238" s="8" t="s">
        <v>22</v>
      </c>
      <c r="S238" s="9">
        <v>45521</v>
      </c>
      <c r="T238" s="8"/>
      <c r="U238" s="8"/>
      <c r="V238" s="8"/>
      <c r="W238" s="8"/>
      <c r="X238" s="8"/>
      <c r="Y238" s="8" t="s">
        <v>42</v>
      </c>
    </row>
    <row r="239" spans="1:25" x14ac:dyDescent="0.25">
      <c r="A239" s="8">
        <v>43029737</v>
      </c>
      <c r="B239" s="8">
        <v>1082873555</v>
      </c>
      <c r="C239" s="10" t="s">
        <v>13</v>
      </c>
      <c r="D239" s="10" t="s">
        <v>14</v>
      </c>
      <c r="E239" s="8">
        <v>7126</v>
      </c>
      <c r="F239" s="9">
        <v>45521</v>
      </c>
      <c r="G239" s="8" t="s">
        <v>98</v>
      </c>
      <c r="H239" s="9">
        <v>31189</v>
      </c>
      <c r="I239" s="8" t="s">
        <v>63</v>
      </c>
      <c r="J239" s="8" t="s">
        <v>17</v>
      </c>
      <c r="K239" s="8">
        <v>301101</v>
      </c>
      <c r="L239" s="10" t="s">
        <v>18</v>
      </c>
      <c r="M239" s="8" t="s">
        <v>32</v>
      </c>
      <c r="N239" s="8" t="s">
        <v>20</v>
      </c>
      <c r="O239" s="8" t="s">
        <v>19</v>
      </c>
      <c r="P239" s="8">
        <v>99199.11</v>
      </c>
      <c r="Q239" s="8" t="s">
        <v>21</v>
      </c>
      <c r="R239" s="8" t="s">
        <v>22</v>
      </c>
      <c r="S239" s="9">
        <v>45521</v>
      </c>
      <c r="T239" s="8"/>
      <c r="U239" s="8"/>
      <c r="V239" s="8"/>
      <c r="W239" s="8"/>
      <c r="X239" s="8"/>
      <c r="Y239" s="8" t="s">
        <v>42</v>
      </c>
    </row>
    <row r="240" spans="1:25" x14ac:dyDescent="0.25">
      <c r="A240" s="8">
        <v>45221585</v>
      </c>
      <c r="B240" s="8">
        <v>1083332522</v>
      </c>
      <c r="C240" s="10" t="s">
        <v>13</v>
      </c>
      <c r="D240" s="10" t="s">
        <v>14</v>
      </c>
      <c r="E240" s="8">
        <v>7126</v>
      </c>
      <c r="F240" s="9">
        <v>45523</v>
      </c>
      <c r="G240" s="8" t="s">
        <v>98</v>
      </c>
      <c r="H240" s="9">
        <v>31824</v>
      </c>
      <c r="I240" s="8" t="s">
        <v>16</v>
      </c>
      <c r="J240" s="8" t="s">
        <v>17</v>
      </c>
      <c r="K240" s="8">
        <v>301101</v>
      </c>
      <c r="L240" s="10" t="s">
        <v>18</v>
      </c>
      <c r="M240" s="8" t="s">
        <v>32</v>
      </c>
      <c r="N240" s="8" t="s">
        <v>24</v>
      </c>
      <c r="O240" s="8" t="s">
        <v>19</v>
      </c>
      <c r="P240" s="8">
        <v>99199.11</v>
      </c>
      <c r="Q240" s="8" t="s">
        <v>21</v>
      </c>
      <c r="R240" s="8" t="s">
        <v>22</v>
      </c>
      <c r="S240" s="9">
        <v>45523</v>
      </c>
      <c r="T240" s="8"/>
      <c r="U240" s="8"/>
      <c r="V240" s="8"/>
      <c r="W240" s="8"/>
      <c r="X240" s="8"/>
      <c r="Y240" s="8" t="s">
        <v>42</v>
      </c>
    </row>
    <row r="241" spans="1:25" x14ac:dyDescent="0.25">
      <c r="A241" s="8">
        <v>74583294</v>
      </c>
      <c r="B241" s="8">
        <v>1085262597</v>
      </c>
      <c r="C241" s="10" t="s">
        <v>13</v>
      </c>
      <c r="D241" s="10" t="s">
        <v>35</v>
      </c>
      <c r="E241" s="8">
        <v>6219</v>
      </c>
      <c r="F241" s="9">
        <v>45523</v>
      </c>
      <c r="G241" s="8" t="s">
        <v>98</v>
      </c>
      <c r="H241" s="9">
        <v>36314</v>
      </c>
      <c r="I241" s="8" t="s">
        <v>54</v>
      </c>
      <c r="J241" s="8" t="s">
        <v>38</v>
      </c>
      <c r="K241" s="8">
        <v>301101</v>
      </c>
      <c r="L241" s="10" t="s">
        <v>18</v>
      </c>
      <c r="M241" s="8" t="s">
        <v>31</v>
      </c>
      <c r="N241" s="8" t="s">
        <v>20</v>
      </c>
      <c r="O241" s="8" t="s">
        <v>19</v>
      </c>
      <c r="P241" s="8">
        <v>99199.11</v>
      </c>
      <c r="Q241" s="8" t="s">
        <v>21</v>
      </c>
      <c r="R241" s="8" t="s">
        <v>22</v>
      </c>
      <c r="S241" s="9">
        <v>45523</v>
      </c>
      <c r="T241" s="8"/>
      <c r="U241" s="8"/>
      <c r="V241" s="8"/>
      <c r="W241" s="8"/>
      <c r="X241" s="8"/>
      <c r="Y241" s="8" t="s">
        <v>42</v>
      </c>
    </row>
    <row r="242" spans="1:25" x14ac:dyDescent="0.25">
      <c r="A242" s="8">
        <v>74307187</v>
      </c>
      <c r="B242" s="8">
        <v>1085487878</v>
      </c>
      <c r="C242" s="10" t="s">
        <v>13</v>
      </c>
      <c r="D242" s="10" t="s">
        <v>35</v>
      </c>
      <c r="E242" s="8">
        <v>6219</v>
      </c>
      <c r="F242" s="9">
        <v>45525</v>
      </c>
      <c r="G242" s="8" t="s">
        <v>98</v>
      </c>
      <c r="H242" s="9">
        <v>35193</v>
      </c>
      <c r="I242" s="8" t="s">
        <v>23</v>
      </c>
      <c r="J242" s="8" t="s">
        <v>17</v>
      </c>
      <c r="K242" s="8">
        <v>301101</v>
      </c>
      <c r="L242" s="10" t="s">
        <v>18</v>
      </c>
      <c r="M242" s="8" t="s">
        <v>32</v>
      </c>
      <c r="N242" s="8" t="s">
        <v>20</v>
      </c>
      <c r="O242" s="8" t="s">
        <v>19</v>
      </c>
      <c r="P242" s="8">
        <v>99199.11</v>
      </c>
      <c r="Q242" s="8" t="s">
        <v>21</v>
      </c>
      <c r="R242" s="8" t="s">
        <v>22</v>
      </c>
      <c r="S242" s="9">
        <v>45525</v>
      </c>
      <c r="T242" s="8" t="s">
        <v>20</v>
      </c>
      <c r="U242" s="8" t="s">
        <v>19</v>
      </c>
      <c r="V242" s="8">
        <v>99199.12</v>
      </c>
      <c r="W242" s="8" t="s">
        <v>21</v>
      </c>
      <c r="X242" s="8" t="s">
        <v>43</v>
      </c>
      <c r="Y242" s="8" t="s">
        <v>85</v>
      </c>
    </row>
    <row r="243" spans="1:25" x14ac:dyDescent="0.25">
      <c r="A243" s="8">
        <v>80613759</v>
      </c>
      <c r="B243" s="8">
        <v>1085573702</v>
      </c>
      <c r="C243" s="10" t="s">
        <v>13</v>
      </c>
      <c r="D243" s="10" t="s">
        <v>14</v>
      </c>
      <c r="E243" s="8">
        <v>7126</v>
      </c>
      <c r="F243" s="9">
        <v>45526</v>
      </c>
      <c r="G243" s="8" t="s">
        <v>98</v>
      </c>
      <c r="H243" s="9">
        <v>29078</v>
      </c>
      <c r="I243" s="8" t="s">
        <v>29</v>
      </c>
      <c r="J243" s="8" t="s">
        <v>38</v>
      </c>
      <c r="K243" s="8">
        <v>301101</v>
      </c>
      <c r="L243" s="10" t="s">
        <v>18</v>
      </c>
      <c r="M243" s="8" t="s">
        <v>32</v>
      </c>
      <c r="N243" s="8" t="s">
        <v>20</v>
      </c>
      <c r="O243" s="8" t="s">
        <v>21</v>
      </c>
      <c r="P243" s="8">
        <v>99199.11</v>
      </c>
      <c r="Q243" s="8" t="s">
        <v>21</v>
      </c>
      <c r="R243" s="8" t="s">
        <v>22</v>
      </c>
      <c r="S243" s="9">
        <v>45526</v>
      </c>
      <c r="T243" s="8"/>
      <c r="U243" s="8"/>
      <c r="V243" s="8"/>
      <c r="W243" s="8"/>
      <c r="X243" s="8"/>
      <c r="Y243" s="8" t="s">
        <v>42</v>
      </c>
    </row>
    <row r="244" spans="1:25" x14ac:dyDescent="0.25">
      <c r="A244" s="8">
        <v>76973238</v>
      </c>
      <c r="B244" s="8">
        <v>1088216653</v>
      </c>
      <c r="C244" s="10" t="s">
        <v>13</v>
      </c>
      <c r="D244" s="10" t="s">
        <v>35</v>
      </c>
      <c r="E244" s="8">
        <v>6219</v>
      </c>
      <c r="F244" s="9">
        <v>45528</v>
      </c>
      <c r="G244" s="8" t="s">
        <v>98</v>
      </c>
      <c r="H244" s="9">
        <v>37346</v>
      </c>
      <c r="I244" s="8" t="s">
        <v>68</v>
      </c>
      <c r="J244" s="8" t="s">
        <v>17</v>
      </c>
      <c r="K244" s="8">
        <v>301101</v>
      </c>
      <c r="L244" s="10" t="s">
        <v>18</v>
      </c>
      <c r="M244" s="8" t="s">
        <v>32</v>
      </c>
      <c r="N244" s="8" t="s">
        <v>20</v>
      </c>
      <c r="O244" s="8" t="s">
        <v>19</v>
      </c>
      <c r="P244" s="8">
        <v>99199.11</v>
      </c>
      <c r="Q244" s="8" t="s">
        <v>21</v>
      </c>
      <c r="R244" s="8" t="s">
        <v>22</v>
      </c>
      <c r="S244" s="9">
        <v>45528</v>
      </c>
      <c r="T244" s="8" t="s">
        <v>20</v>
      </c>
      <c r="U244" s="8" t="s">
        <v>19</v>
      </c>
      <c r="V244" s="8">
        <v>99199.12</v>
      </c>
      <c r="W244" s="8" t="s">
        <v>21</v>
      </c>
      <c r="X244" s="8" t="s">
        <v>43</v>
      </c>
      <c r="Y244" s="8" t="s">
        <v>85</v>
      </c>
    </row>
    <row r="245" spans="1:25" x14ac:dyDescent="0.25">
      <c r="A245" s="8">
        <v>9646907</v>
      </c>
      <c r="B245" s="8">
        <v>1088625569</v>
      </c>
      <c r="C245" s="10" t="s">
        <v>13</v>
      </c>
      <c r="D245" s="10" t="s">
        <v>14</v>
      </c>
      <c r="E245" s="8">
        <v>7126</v>
      </c>
      <c r="F245" s="9">
        <v>45531</v>
      </c>
      <c r="G245" s="8" t="s">
        <v>98</v>
      </c>
      <c r="H245" s="9">
        <v>26176</v>
      </c>
      <c r="I245" s="8" t="s">
        <v>91</v>
      </c>
      <c r="J245" s="8" t="s">
        <v>38</v>
      </c>
      <c r="K245" s="8">
        <v>301101</v>
      </c>
      <c r="L245" s="10" t="s">
        <v>18</v>
      </c>
      <c r="M245" s="8" t="s">
        <v>32</v>
      </c>
      <c r="N245" s="8" t="s">
        <v>24</v>
      </c>
      <c r="O245" s="8" t="s">
        <v>19</v>
      </c>
      <c r="P245" s="8">
        <v>99199.11</v>
      </c>
      <c r="Q245" s="8" t="s">
        <v>21</v>
      </c>
      <c r="R245" s="8" t="s">
        <v>22</v>
      </c>
      <c r="S245" s="9">
        <v>45531</v>
      </c>
      <c r="T245" s="8"/>
      <c r="U245" s="8"/>
      <c r="V245" s="8"/>
      <c r="W245" s="8"/>
      <c r="X245" s="8"/>
      <c r="Y245" s="8" t="s">
        <v>42</v>
      </c>
    </row>
    <row r="246" spans="1:25" x14ac:dyDescent="0.25">
      <c r="A246" s="8">
        <v>6386864</v>
      </c>
      <c r="B246" s="8">
        <v>1089106147</v>
      </c>
      <c r="C246" s="10" t="s">
        <v>13</v>
      </c>
      <c r="D246" s="10" t="s">
        <v>35</v>
      </c>
      <c r="E246" s="8">
        <v>6219</v>
      </c>
      <c r="F246" s="9">
        <v>45531</v>
      </c>
      <c r="G246" s="8" t="s">
        <v>98</v>
      </c>
      <c r="H246" s="9">
        <v>33041</v>
      </c>
      <c r="I246" s="8" t="s">
        <v>60</v>
      </c>
      <c r="J246" s="8" t="s">
        <v>17</v>
      </c>
      <c r="K246" s="8">
        <v>301101</v>
      </c>
      <c r="L246" s="10" t="s">
        <v>18</v>
      </c>
      <c r="M246" s="8" t="s">
        <v>32</v>
      </c>
      <c r="N246" s="8" t="s">
        <v>20</v>
      </c>
      <c r="O246" s="8" t="s">
        <v>19</v>
      </c>
      <c r="P246" s="8">
        <v>99199.11</v>
      </c>
      <c r="Q246" s="8" t="s">
        <v>21</v>
      </c>
      <c r="R246" s="8" t="s">
        <v>22</v>
      </c>
      <c r="S246" s="9">
        <v>45531</v>
      </c>
      <c r="T246" s="8" t="s">
        <v>20</v>
      </c>
      <c r="U246" s="8" t="s">
        <v>19</v>
      </c>
      <c r="V246" s="8">
        <v>99199.12</v>
      </c>
      <c r="W246" s="8" t="s">
        <v>21</v>
      </c>
      <c r="X246" s="8" t="s">
        <v>43</v>
      </c>
      <c r="Y246" s="8" t="s">
        <v>85</v>
      </c>
    </row>
    <row r="247" spans="1:25" x14ac:dyDescent="0.25">
      <c r="A247" s="8">
        <v>47833595</v>
      </c>
      <c r="B247" s="8">
        <v>1091334007</v>
      </c>
      <c r="C247" s="10" t="s">
        <v>13</v>
      </c>
      <c r="D247" s="10" t="s">
        <v>35</v>
      </c>
      <c r="E247" s="8">
        <v>6219</v>
      </c>
      <c r="F247" s="9">
        <v>45535</v>
      </c>
      <c r="G247" s="8" t="s">
        <v>98</v>
      </c>
      <c r="H247" s="9">
        <v>34159</v>
      </c>
      <c r="I247" s="8" t="s">
        <v>75</v>
      </c>
      <c r="J247" s="8" t="s">
        <v>17</v>
      </c>
      <c r="K247" s="8">
        <v>301101</v>
      </c>
      <c r="L247" s="10" t="s">
        <v>18</v>
      </c>
      <c r="M247" s="8" t="s">
        <v>32</v>
      </c>
      <c r="N247" s="8" t="s">
        <v>20</v>
      </c>
      <c r="O247" s="8" t="s">
        <v>19</v>
      </c>
      <c r="P247" s="8">
        <v>99199.11</v>
      </c>
      <c r="Q247" s="8" t="s">
        <v>21</v>
      </c>
      <c r="R247" s="8" t="s">
        <v>22</v>
      </c>
      <c r="S247" s="9">
        <v>45535</v>
      </c>
      <c r="T247" s="8" t="s">
        <v>20</v>
      </c>
      <c r="U247" s="8" t="s">
        <v>19</v>
      </c>
      <c r="V247" s="8">
        <v>99199.12</v>
      </c>
      <c r="W247" s="8" t="s">
        <v>21</v>
      </c>
      <c r="X247" s="8" t="s">
        <v>43</v>
      </c>
      <c r="Y247" s="8" t="s">
        <v>85</v>
      </c>
    </row>
    <row r="248" spans="1:25" x14ac:dyDescent="0.25">
      <c r="A248" s="8">
        <v>75626689</v>
      </c>
      <c r="B248" s="8">
        <v>1095601151</v>
      </c>
      <c r="C248" s="10" t="s">
        <v>13</v>
      </c>
      <c r="D248" s="10" t="s">
        <v>35</v>
      </c>
      <c r="E248" s="8">
        <v>6219</v>
      </c>
      <c r="F248" s="9">
        <v>45541</v>
      </c>
      <c r="G248" s="8" t="s">
        <v>99</v>
      </c>
      <c r="H248" s="9">
        <v>36431</v>
      </c>
      <c r="I248" s="8" t="s">
        <v>36</v>
      </c>
      <c r="J248" s="8" t="s">
        <v>17</v>
      </c>
      <c r="K248" s="8">
        <v>301101</v>
      </c>
      <c r="L248" s="10" t="s">
        <v>18</v>
      </c>
      <c r="M248" s="8" t="s">
        <v>32</v>
      </c>
      <c r="N248" s="8" t="s">
        <v>20</v>
      </c>
      <c r="O248" s="8" t="s">
        <v>19</v>
      </c>
      <c r="P248" s="8">
        <v>99199.11</v>
      </c>
      <c r="Q248" s="8" t="s">
        <v>21</v>
      </c>
      <c r="R248" s="8" t="s">
        <v>22</v>
      </c>
      <c r="S248" s="9">
        <v>45541</v>
      </c>
      <c r="T248" s="8" t="s">
        <v>20</v>
      </c>
      <c r="U248" s="8" t="s">
        <v>19</v>
      </c>
      <c r="V248" s="8">
        <v>99199.12</v>
      </c>
      <c r="W248" s="8" t="s">
        <v>21</v>
      </c>
      <c r="X248" s="8" t="s">
        <v>43</v>
      </c>
      <c r="Y248" s="8" t="s">
        <v>85</v>
      </c>
    </row>
    <row r="249" spans="1:25" x14ac:dyDescent="0.25">
      <c r="A249" s="8">
        <v>48272694</v>
      </c>
      <c r="B249" s="8">
        <v>1095712210</v>
      </c>
      <c r="C249" s="10" t="s">
        <v>26</v>
      </c>
      <c r="D249" s="10" t="s">
        <v>27</v>
      </c>
      <c r="E249" s="8">
        <v>6221</v>
      </c>
      <c r="F249" s="9">
        <v>45545</v>
      </c>
      <c r="G249" s="8" t="s">
        <v>99</v>
      </c>
      <c r="H249" s="9">
        <v>34256</v>
      </c>
      <c r="I249" s="8" t="s">
        <v>53</v>
      </c>
      <c r="J249" s="8" t="s">
        <v>17</v>
      </c>
      <c r="K249" s="8">
        <v>302303</v>
      </c>
      <c r="L249" s="10" t="s">
        <v>30</v>
      </c>
      <c r="M249" s="8" t="s">
        <v>31</v>
      </c>
      <c r="N249" s="8" t="s">
        <v>20</v>
      </c>
      <c r="O249" s="8" t="s">
        <v>19</v>
      </c>
      <c r="P249" s="8">
        <v>99199.11</v>
      </c>
      <c r="Q249" s="8" t="s">
        <v>21</v>
      </c>
      <c r="R249" s="8" t="s">
        <v>22</v>
      </c>
      <c r="S249" s="9">
        <v>45545</v>
      </c>
      <c r="T249" s="8"/>
      <c r="U249" s="8"/>
      <c r="V249" s="8"/>
      <c r="W249" s="8"/>
      <c r="X249" s="8"/>
      <c r="Y249" s="8" t="s">
        <v>42</v>
      </c>
    </row>
    <row r="250" spans="1:25" x14ac:dyDescent="0.25">
      <c r="A250" s="8">
        <v>77906989</v>
      </c>
      <c r="B250" s="8">
        <v>1095771761</v>
      </c>
      <c r="C250" s="10" t="s">
        <v>13</v>
      </c>
      <c r="D250" s="10" t="s">
        <v>14</v>
      </c>
      <c r="E250" s="8">
        <v>7126</v>
      </c>
      <c r="F250" s="9">
        <v>45545</v>
      </c>
      <c r="G250" s="8" t="s">
        <v>99</v>
      </c>
      <c r="H250" s="9">
        <v>37031</v>
      </c>
      <c r="I250" s="8" t="s">
        <v>72</v>
      </c>
      <c r="J250" s="8" t="s">
        <v>17</v>
      </c>
      <c r="K250" s="8">
        <v>301101</v>
      </c>
      <c r="L250" s="10" t="s">
        <v>18</v>
      </c>
      <c r="M250" s="8" t="s">
        <v>32</v>
      </c>
      <c r="N250" s="8" t="s">
        <v>24</v>
      </c>
      <c r="O250" s="8" t="s">
        <v>19</v>
      </c>
      <c r="P250" s="8">
        <v>99199.11</v>
      </c>
      <c r="Q250" s="8" t="s">
        <v>21</v>
      </c>
      <c r="R250" s="8" t="s">
        <v>22</v>
      </c>
      <c r="S250" s="9">
        <v>45545</v>
      </c>
      <c r="T250" s="8"/>
      <c r="U250" s="8"/>
      <c r="V250" s="8"/>
      <c r="W250" s="8"/>
      <c r="X250" s="8"/>
      <c r="Y250" s="8" t="s">
        <v>42</v>
      </c>
    </row>
    <row r="251" spans="1:25" x14ac:dyDescent="0.25">
      <c r="A251" s="8">
        <v>45799403</v>
      </c>
      <c r="B251" s="8">
        <v>1097916299</v>
      </c>
      <c r="C251" s="10" t="s">
        <v>13</v>
      </c>
      <c r="D251" s="10" t="s">
        <v>35</v>
      </c>
      <c r="E251" s="8">
        <v>6219</v>
      </c>
      <c r="F251" s="9">
        <v>45548</v>
      </c>
      <c r="G251" s="8" t="s">
        <v>99</v>
      </c>
      <c r="H251" s="9">
        <v>32696</v>
      </c>
      <c r="I251" s="8" t="s">
        <v>65</v>
      </c>
      <c r="J251" s="8" t="s">
        <v>17</v>
      </c>
      <c r="K251" s="8">
        <v>301101</v>
      </c>
      <c r="L251" s="10" t="s">
        <v>18</v>
      </c>
      <c r="M251" s="8" t="s">
        <v>32</v>
      </c>
      <c r="N251" s="8" t="s">
        <v>20</v>
      </c>
      <c r="O251" s="8" t="s">
        <v>19</v>
      </c>
      <c r="P251" s="8">
        <v>99199.11</v>
      </c>
      <c r="Q251" s="8" t="s">
        <v>21</v>
      </c>
      <c r="R251" s="8" t="s">
        <v>22</v>
      </c>
      <c r="S251" s="9">
        <v>45548</v>
      </c>
      <c r="T251" s="8"/>
      <c r="U251" s="8"/>
      <c r="V251" s="8"/>
      <c r="W251" s="8"/>
      <c r="X251" s="8"/>
      <c r="Y251" s="8" t="s">
        <v>42</v>
      </c>
    </row>
    <row r="252" spans="1:25" x14ac:dyDescent="0.25">
      <c r="A252" s="8">
        <v>75417738</v>
      </c>
      <c r="B252" s="8">
        <v>1097898159</v>
      </c>
      <c r="C252" s="10" t="s">
        <v>13</v>
      </c>
      <c r="D252" s="10" t="s">
        <v>35</v>
      </c>
      <c r="E252" s="8">
        <v>6219</v>
      </c>
      <c r="F252" s="9">
        <v>45548</v>
      </c>
      <c r="G252" s="8" t="s">
        <v>99</v>
      </c>
      <c r="H252" s="9">
        <v>35501</v>
      </c>
      <c r="I252" s="8" t="s">
        <v>34</v>
      </c>
      <c r="J252" s="8" t="s">
        <v>17</v>
      </c>
      <c r="K252" s="8">
        <v>301101</v>
      </c>
      <c r="L252" s="10" t="s">
        <v>18</v>
      </c>
      <c r="M252" s="8" t="s">
        <v>32</v>
      </c>
      <c r="N252" s="8" t="s">
        <v>20</v>
      </c>
      <c r="O252" s="8" t="s">
        <v>19</v>
      </c>
      <c r="P252" s="8">
        <v>99199.11</v>
      </c>
      <c r="Q252" s="8" t="s">
        <v>21</v>
      </c>
      <c r="R252" s="8" t="s">
        <v>22</v>
      </c>
      <c r="S252" s="9">
        <v>45548</v>
      </c>
      <c r="T252" s="8" t="s">
        <v>20</v>
      </c>
      <c r="U252" s="8" t="s">
        <v>19</v>
      </c>
      <c r="V252" s="8">
        <v>99199.12</v>
      </c>
      <c r="W252" s="8" t="s">
        <v>21</v>
      </c>
      <c r="X252" s="8" t="s">
        <v>43</v>
      </c>
      <c r="Y252" s="8" t="s">
        <v>85</v>
      </c>
    </row>
    <row r="253" spans="1:25" x14ac:dyDescent="0.25">
      <c r="A253" s="8">
        <v>90259523</v>
      </c>
      <c r="B253" s="8">
        <v>1101745593</v>
      </c>
      <c r="C253" s="10" t="s">
        <v>26</v>
      </c>
      <c r="D253" s="10" t="s">
        <v>27</v>
      </c>
      <c r="E253" s="8">
        <v>6221</v>
      </c>
      <c r="F253" s="9">
        <v>45549</v>
      </c>
      <c r="G253" s="8" t="s">
        <v>99</v>
      </c>
      <c r="H253" s="9">
        <v>38229</v>
      </c>
      <c r="I253" s="8" t="s">
        <v>62</v>
      </c>
      <c r="J253" s="8" t="s">
        <v>17</v>
      </c>
      <c r="K253" s="8">
        <v>302303</v>
      </c>
      <c r="L253" s="10" t="s">
        <v>30</v>
      </c>
      <c r="M253" s="8" t="s">
        <v>19</v>
      </c>
      <c r="N253" s="8" t="s">
        <v>20</v>
      </c>
      <c r="O253" s="8" t="s">
        <v>19</v>
      </c>
      <c r="P253" s="8">
        <v>99199.11</v>
      </c>
      <c r="Q253" s="8" t="s">
        <v>21</v>
      </c>
      <c r="R253" s="8" t="s">
        <v>22</v>
      </c>
      <c r="S253" s="9">
        <v>45549</v>
      </c>
      <c r="T253" s="8"/>
      <c r="U253" s="8"/>
      <c r="V253" s="8"/>
      <c r="W253" s="8"/>
      <c r="X253" s="8"/>
      <c r="Y253" s="8" t="s">
        <v>42</v>
      </c>
    </row>
    <row r="254" spans="1:25" x14ac:dyDescent="0.25">
      <c r="A254" s="8">
        <v>77801665</v>
      </c>
      <c r="B254" s="8">
        <v>1102461892</v>
      </c>
      <c r="C254" s="10" t="s">
        <v>26</v>
      </c>
      <c r="D254" s="10" t="s">
        <v>27</v>
      </c>
      <c r="E254" s="8">
        <v>6221</v>
      </c>
      <c r="F254" s="9">
        <v>45549</v>
      </c>
      <c r="G254" s="8" t="s">
        <v>99</v>
      </c>
      <c r="H254" s="9">
        <v>35612</v>
      </c>
      <c r="I254" s="8" t="s">
        <v>34</v>
      </c>
      <c r="J254" s="8" t="s">
        <v>17</v>
      </c>
      <c r="K254" s="8">
        <v>302303</v>
      </c>
      <c r="L254" s="10" t="s">
        <v>30</v>
      </c>
      <c r="M254" s="8" t="s">
        <v>31</v>
      </c>
      <c r="N254" s="8" t="s">
        <v>20</v>
      </c>
      <c r="O254" s="8" t="s">
        <v>19</v>
      </c>
      <c r="P254" s="8">
        <v>99199.11</v>
      </c>
      <c r="Q254" s="8" t="s">
        <v>21</v>
      </c>
      <c r="R254" s="8" t="s">
        <v>22</v>
      </c>
      <c r="S254" s="9">
        <v>45549</v>
      </c>
      <c r="T254" s="8"/>
      <c r="U254" s="8"/>
      <c r="V254" s="8"/>
      <c r="W254" s="8"/>
      <c r="X254" s="8"/>
      <c r="Y254" s="8" t="s">
        <v>42</v>
      </c>
    </row>
    <row r="255" spans="1:25" x14ac:dyDescent="0.25">
      <c r="A255" s="8">
        <v>78632448</v>
      </c>
      <c r="B255" s="8">
        <v>1099165003</v>
      </c>
      <c r="C255" s="10" t="s">
        <v>13</v>
      </c>
      <c r="D255" s="10" t="s">
        <v>14</v>
      </c>
      <c r="E255" s="8">
        <v>7126</v>
      </c>
      <c r="F255" s="9">
        <v>45552</v>
      </c>
      <c r="G255" s="8" t="s">
        <v>99</v>
      </c>
      <c r="H255" s="9">
        <v>38426</v>
      </c>
      <c r="I255" s="8" t="s">
        <v>58</v>
      </c>
      <c r="J255" s="8" t="s">
        <v>38</v>
      </c>
      <c r="K255" s="8">
        <v>301101</v>
      </c>
      <c r="L255" s="10" t="s">
        <v>18</v>
      </c>
      <c r="M255" s="8" t="s">
        <v>32</v>
      </c>
      <c r="N255" s="8" t="s">
        <v>20</v>
      </c>
      <c r="O255" s="8" t="s">
        <v>21</v>
      </c>
      <c r="P255" s="8">
        <v>99199.11</v>
      </c>
      <c r="Q255" s="8" t="s">
        <v>21</v>
      </c>
      <c r="R255" s="8" t="s">
        <v>22</v>
      </c>
      <c r="S255" s="9">
        <v>45552</v>
      </c>
      <c r="T255" s="8"/>
      <c r="U255" s="8"/>
      <c r="V255" s="8"/>
      <c r="W255" s="8"/>
      <c r="X255" s="8"/>
      <c r="Y255" s="8" t="s">
        <v>42</v>
      </c>
    </row>
    <row r="256" spans="1:25" x14ac:dyDescent="0.25">
      <c r="A256" s="50">
        <v>42688246</v>
      </c>
      <c r="B256" s="50">
        <v>1101909047</v>
      </c>
      <c r="C256" s="50" t="s">
        <v>13</v>
      </c>
      <c r="D256" s="50" t="s">
        <v>35</v>
      </c>
      <c r="E256" s="8">
        <v>6219</v>
      </c>
      <c r="F256" s="9">
        <v>45555</v>
      </c>
      <c r="G256" s="8" t="s">
        <v>99</v>
      </c>
      <c r="H256" s="9">
        <v>30629</v>
      </c>
      <c r="I256" s="8" t="s">
        <v>69</v>
      </c>
      <c r="J256" s="8" t="s">
        <v>17</v>
      </c>
      <c r="K256" s="8">
        <v>301101</v>
      </c>
      <c r="L256" s="8" t="s">
        <v>18</v>
      </c>
      <c r="M256" s="8" t="s">
        <v>32</v>
      </c>
      <c r="N256" s="8" t="s">
        <v>20</v>
      </c>
      <c r="O256" s="8" t="s">
        <v>19</v>
      </c>
      <c r="P256" s="8">
        <v>99199.11</v>
      </c>
      <c r="Q256" s="8" t="s">
        <v>21</v>
      </c>
      <c r="R256" s="8" t="s">
        <v>22</v>
      </c>
      <c r="S256" s="9">
        <v>45555</v>
      </c>
      <c r="T256" s="8" t="s">
        <v>20</v>
      </c>
      <c r="U256" s="8" t="s">
        <v>19</v>
      </c>
      <c r="V256" s="8">
        <v>99199.12</v>
      </c>
      <c r="W256" s="8" t="s">
        <v>21</v>
      </c>
      <c r="X256" s="8" t="s">
        <v>43</v>
      </c>
      <c r="Y256" s="8" t="s">
        <v>85</v>
      </c>
    </row>
    <row r="257" spans="1:25" x14ac:dyDescent="0.25">
      <c r="A257" s="50">
        <v>73263959</v>
      </c>
      <c r="B257" s="50">
        <v>1103218299</v>
      </c>
      <c r="C257" s="50" t="s">
        <v>13</v>
      </c>
      <c r="D257" s="50" t="s">
        <v>14</v>
      </c>
      <c r="E257" s="8">
        <v>7126</v>
      </c>
      <c r="F257" s="9">
        <v>45559</v>
      </c>
      <c r="G257" s="8" t="s">
        <v>99</v>
      </c>
      <c r="H257" s="9">
        <v>36489</v>
      </c>
      <c r="I257" s="8" t="s">
        <v>36</v>
      </c>
      <c r="J257" s="8" t="s">
        <v>17</v>
      </c>
      <c r="K257" s="8">
        <v>301101</v>
      </c>
      <c r="L257" s="8" t="s">
        <v>18</v>
      </c>
      <c r="M257" s="8" t="s">
        <v>32</v>
      </c>
      <c r="N257" s="8" t="s">
        <v>24</v>
      </c>
      <c r="O257" s="8" t="s">
        <v>19</v>
      </c>
      <c r="P257" s="8">
        <v>99199.11</v>
      </c>
      <c r="Q257" s="8" t="s">
        <v>21</v>
      </c>
      <c r="R257" s="8" t="s">
        <v>22</v>
      </c>
      <c r="S257" s="9">
        <v>45559</v>
      </c>
      <c r="T257" s="8"/>
      <c r="U257" s="8"/>
      <c r="V257" s="8"/>
      <c r="W257" s="8"/>
      <c r="X257" s="8"/>
      <c r="Y257" s="8" t="s">
        <v>42</v>
      </c>
    </row>
    <row r="258" spans="1:25" x14ac:dyDescent="0.25">
      <c r="A258" s="50">
        <v>25488162</v>
      </c>
      <c r="B258" s="50">
        <v>1107071997</v>
      </c>
      <c r="C258" s="50" t="s">
        <v>13</v>
      </c>
      <c r="D258" s="50" t="s">
        <v>35</v>
      </c>
      <c r="E258" s="8">
        <v>6219</v>
      </c>
      <c r="F258" s="9">
        <v>45561</v>
      </c>
      <c r="G258" s="8" t="s">
        <v>99</v>
      </c>
      <c r="H258" s="9">
        <v>17340</v>
      </c>
      <c r="I258" s="8" t="s">
        <v>100</v>
      </c>
      <c r="J258" s="8" t="s">
        <v>17</v>
      </c>
      <c r="K258" s="8">
        <v>301101</v>
      </c>
      <c r="L258" s="8" t="s">
        <v>18</v>
      </c>
      <c r="M258" s="8" t="s">
        <v>32</v>
      </c>
      <c r="N258" s="8" t="s">
        <v>20</v>
      </c>
      <c r="O258" s="8" t="s">
        <v>19</v>
      </c>
      <c r="P258" s="8">
        <v>99199.11</v>
      </c>
      <c r="Q258" s="8" t="s">
        <v>21</v>
      </c>
      <c r="R258" s="8" t="s">
        <v>22</v>
      </c>
      <c r="S258" s="9">
        <v>45561</v>
      </c>
      <c r="T258" s="8"/>
      <c r="U258" s="8"/>
      <c r="V258" s="8"/>
      <c r="W258" s="8"/>
      <c r="X258" s="8"/>
      <c r="Y258" s="8" t="s">
        <v>42</v>
      </c>
    </row>
    <row r="259" spans="1:25" x14ac:dyDescent="0.25">
      <c r="A259" s="50">
        <v>74128402</v>
      </c>
      <c r="B259" s="50">
        <v>1107253666</v>
      </c>
      <c r="C259" s="50" t="s">
        <v>13</v>
      </c>
      <c r="D259" s="50" t="s">
        <v>35</v>
      </c>
      <c r="E259" s="8">
        <v>6219</v>
      </c>
      <c r="F259" s="9">
        <v>45563</v>
      </c>
      <c r="G259" s="8" t="s">
        <v>99</v>
      </c>
      <c r="H259" s="9">
        <v>36119</v>
      </c>
      <c r="I259" s="8" t="s">
        <v>54</v>
      </c>
      <c r="J259" s="8" t="s">
        <v>17</v>
      </c>
      <c r="K259" s="8">
        <v>301101</v>
      </c>
      <c r="L259" s="8" t="s">
        <v>18</v>
      </c>
      <c r="M259" s="8" t="s">
        <v>32</v>
      </c>
      <c r="N259" s="8" t="s">
        <v>20</v>
      </c>
      <c r="O259" s="8" t="s">
        <v>19</v>
      </c>
      <c r="P259" s="8">
        <v>99199.11</v>
      </c>
      <c r="Q259" s="8" t="s">
        <v>21</v>
      </c>
      <c r="R259" s="8" t="s">
        <v>22</v>
      </c>
      <c r="S259" s="9">
        <v>45563</v>
      </c>
      <c r="T259" s="8" t="s">
        <v>20</v>
      </c>
      <c r="U259" s="8" t="s">
        <v>19</v>
      </c>
      <c r="V259" s="8">
        <v>99199.12</v>
      </c>
      <c r="W259" s="8" t="s">
        <v>21</v>
      </c>
      <c r="X259" s="8" t="s">
        <v>43</v>
      </c>
      <c r="Y259" s="8" t="s">
        <v>85</v>
      </c>
    </row>
    <row r="260" spans="1:25" x14ac:dyDescent="0.25">
      <c r="A260" s="50">
        <v>47385988</v>
      </c>
      <c r="B260" s="50">
        <v>1107246051</v>
      </c>
      <c r="C260" s="50" t="s">
        <v>13</v>
      </c>
      <c r="D260" s="50" t="s">
        <v>35</v>
      </c>
      <c r="E260" s="8">
        <v>6219</v>
      </c>
      <c r="F260" s="9">
        <v>45563</v>
      </c>
      <c r="G260" s="8" t="s">
        <v>99</v>
      </c>
      <c r="H260" s="9">
        <v>33680</v>
      </c>
      <c r="I260" s="8" t="s">
        <v>44</v>
      </c>
      <c r="J260" s="8" t="s">
        <v>17</v>
      </c>
      <c r="K260" s="8">
        <v>301101</v>
      </c>
      <c r="L260" s="8" t="s">
        <v>18</v>
      </c>
      <c r="M260" s="8" t="s">
        <v>32</v>
      </c>
      <c r="N260" s="8" t="s">
        <v>20</v>
      </c>
      <c r="O260" s="8" t="s">
        <v>19</v>
      </c>
      <c r="P260" s="8">
        <v>99199.11</v>
      </c>
      <c r="Q260" s="8" t="s">
        <v>21</v>
      </c>
      <c r="R260" s="8" t="s">
        <v>22</v>
      </c>
      <c r="S260" s="9">
        <v>45563</v>
      </c>
      <c r="T260" s="8" t="s">
        <v>20</v>
      </c>
      <c r="U260" s="8" t="s">
        <v>19</v>
      </c>
      <c r="V260" s="8">
        <v>99199.12</v>
      </c>
      <c r="W260" s="8" t="s">
        <v>21</v>
      </c>
      <c r="X260" s="8" t="s">
        <v>43</v>
      </c>
      <c r="Y260" s="8" t="s">
        <v>85</v>
      </c>
    </row>
    <row r="261" spans="1:25" x14ac:dyDescent="0.25">
      <c r="A261" s="50">
        <v>45115008</v>
      </c>
      <c r="B261" s="50">
        <v>1107613660</v>
      </c>
      <c r="C261" s="50" t="s">
        <v>13</v>
      </c>
      <c r="D261" s="50" t="s">
        <v>35</v>
      </c>
      <c r="E261" s="8">
        <v>6219</v>
      </c>
      <c r="F261" s="9">
        <v>45565</v>
      </c>
      <c r="G261" s="8" t="s">
        <v>99</v>
      </c>
      <c r="H261" s="9">
        <v>32256</v>
      </c>
      <c r="I261" s="8" t="s">
        <v>39</v>
      </c>
      <c r="J261" s="8" t="s">
        <v>38</v>
      </c>
      <c r="K261" s="8">
        <v>301101</v>
      </c>
      <c r="L261" s="8" t="s">
        <v>18</v>
      </c>
      <c r="M261" s="8" t="s">
        <v>32</v>
      </c>
      <c r="N261" s="8" t="s">
        <v>20</v>
      </c>
      <c r="O261" s="8" t="s">
        <v>19</v>
      </c>
      <c r="P261" s="8">
        <v>99199.11</v>
      </c>
      <c r="Q261" s="8" t="s">
        <v>21</v>
      </c>
      <c r="R261" s="8" t="s">
        <v>22</v>
      </c>
      <c r="S261" s="9">
        <v>45565</v>
      </c>
      <c r="T261" s="8" t="s">
        <v>20</v>
      </c>
      <c r="U261" s="8" t="s">
        <v>19</v>
      </c>
      <c r="V261" s="8">
        <v>99199.12</v>
      </c>
      <c r="W261" s="8" t="s">
        <v>21</v>
      </c>
      <c r="X261" s="8" t="s">
        <v>43</v>
      </c>
      <c r="Y261" s="8" t="s">
        <v>85</v>
      </c>
    </row>
    <row r="262" spans="1:25" x14ac:dyDescent="0.25">
      <c r="A262" s="50">
        <v>70118286</v>
      </c>
      <c r="B262" s="50">
        <v>1110256908</v>
      </c>
      <c r="C262" s="50" t="s">
        <v>13</v>
      </c>
      <c r="D262" s="50" t="s">
        <v>35</v>
      </c>
      <c r="E262" s="8">
        <v>6219</v>
      </c>
      <c r="F262" s="9">
        <v>45569</v>
      </c>
      <c r="G262" s="8" t="s">
        <v>121</v>
      </c>
      <c r="H262" s="9">
        <v>33851</v>
      </c>
      <c r="I262" s="8" t="s">
        <v>44</v>
      </c>
      <c r="J262" s="8" t="s">
        <v>38</v>
      </c>
      <c r="K262" s="8">
        <v>301101</v>
      </c>
      <c r="L262" s="8" t="s">
        <v>18</v>
      </c>
      <c r="M262" s="8" t="s">
        <v>32</v>
      </c>
      <c r="N262" s="8" t="s">
        <v>20</v>
      </c>
      <c r="O262" s="8" t="s">
        <v>19</v>
      </c>
      <c r="P262" s="8">
        <v>99199.11</v>
      </c>
      <c r="Q262" s="8" t="s">
        <v>21</v>
      </c>
      <c r="R262" s="8" t="s">
        <v>22</v>
      </c>
      <c r="S262" s="9">
        <v>45569</v>
      </c>
      <c r="T262" s="8"/>
      <c r="U262" s="8"/>
      <c r="V262" s="8"/>
      <c r="W262" s="8"/>
      <c r="X262" s="8"/>
      <c r="Y262" s="8" t="s">
        <v>42</v>
      </c>
    </row>
    <row r="263" spans="1:25" x14ac:dyDescent="0.25">
      <c r="A263" s="50">
        <v>73259110</v>
      </c>
      <c r="B263" s="50">
        <v>1110951112</v>
      </c>
      <c r="C263" s="50" t="s">
        <v>13</v>
      </c>
      <c r="D263" s="50" t="s">
        <v>14</v>
      </c>
      <c r="E263" s="8">
        <v>7126</v>
      </c>
      <c r="F263" s="9">
        <v>45570</v>
      </c>
      <c r="G263" s="8" t="s">
        <v>121</v>
      </c>
      <c r="H263" s="9">
        <v>34070</v>
      </c>
      <c r="I263" s="8" t="s">
        <v>75</v>
      </c>
      <c r="J263" s="8" t="s">
        <v>17</v>
      </c>
      <c r="K263" s="8">
        <v>301101</v>
      </c>
      <c r="L263" s="8" t="s">
        <v>18</v>
      </c>
      <c r="M263" s="8" t="s">
        <v>32</v>
      </c>
      <c r="N263" s="8" t="s">
        <v>24</v>
      </c>
      <c r="O263" s="8" t="s">
        <v>21</v>
      </c>
      <c r="P263" s="8">
        <v>99199.11</v>
      </c>
      <c r="Q263" s="8" t="s">
        <v>21</v>
      </c>
      <c r="R263" s="8" t="s">
        <v>22</v>
      </c>
      <c r="S263" s="9">
        <v>45570</v>
      </c>
      <c r="T263" s="8"/>
      <c r="U263" s="8"/>
      <c r="V263" s="8"/>
      <c r="W263" s="8"/>
      <c r="X263" s="8"/>
      <c r="Y263" s="8" t="s">
        <v>42</v>
      </c>
    </row>
    <row r="264" spans="1:25" x14ac:dyDescent="0.25">
      <c r="A264">
        <v>61151128</v>
      </c>
      <c r="B264">
        <v>1114795435</v>
      </c>
      <c r="C264" t="s">
        <v>13</v>
      </c>
      <c r="D264" t="s">
        <v>35</v>
      </c>
      <c r="E264">
        <v>6219</v>
      </c>
      <c r="F264" s="51">
        <v>45579</v>
      </c>
      <c r="G264" t="s">
        <v>121</v>
      </c>
      <c r="H264" s="51">
        <v>38567</v>
      </c>
      <c r="I264" t="s">
        <v>58</v>
      </c>
      <c r="J264" t="s">
        <v>17</v>
      </c>
      <c r="K264">
        <v>301101</v>
      </c>
      <c r="L264" t="s">
        <v>18</v>
      </c>
      <c r="M264" t="s">
        <v>32</v>
      </c>
      <c r="N264" t="s">
        <v>20</v>
      </c>
      <c r="O264" t="s">
        <v>19</v>
      </c>
      <c r="P264">
        <v>99199.11</v>
      </c>
      <c r="Q264" t="s">
        <v>21</v>
      </c>
      <c r="R264" t="s">
        <v>22</v>
      </c>
      <c r="S264" s="51">
        <v>45579</v>
      </c>
      <c r="Y264" t="s">
        <v>42</v>
      </c>
    </row>
    <row r="265" spans="1:25" x14ac:dyDescent="0.25">
      <c r="A265">
        <v>47293687</v>
      </c>
      <c r="B265">
        <v>1116090909</v>
      </c>
      <c r="C265" t="s">
        <v>13</v>
      </c>
      <c r="D265" t="s">
        <v>14</v>
      </c>
      <c r="E265">
        <v>7126</v>
      </c>
      <c r="F265" s="51">
        <v>45584</v>
      </c>
      <c r="G265" t="s">
        <v>121</v>
      </c>
      <c r="H265" s="51">
        <v>33531</v>
      </c>
      <c r="I265" t="s">
        <v>44</v>
      </c>
      <c r="J265" t="s">
        <v>38</v>
      </c>
      <c r="K265">
        <v>301101</v>
      </c>
      <c r="L265" t="s">
        <v>18</v>
      </c>
      <c r="M265" t="s">
        <v>32</v>
      </c>
      <c r="N265" t="s">
        <v>24</v>
      </c>
      <c r="O265" t="s">
        <v>19</v>
      </c>
      <c r="P265">
        <v>99199.11</v>
      </c>
      <c r="Q265" t="s">
        <v>21</v>
      </c>
      <c r="R265" t="s">
        <v>22</v>
      </c>
      <c r="S265" s="51">
        <v>45584</v>
      </c>
      <c r="Y265" t="s">
        <v>42</v>
      </c>
    </row>
    <row r="266" spans="1:25" x14ac:dyDescent="0.25">
      <c r="A266">
        <v>25730252</v>
      </c>
      <c r="B266">
        <v>1118446740</v>
      </c>
      <c r="C266" t="s">
        <v>13</v>
      </c>
      <c r="D266" t="s">
        <v>35</v>
      </c>
      <c r="E266">
        <v>6219</v>
      </c>
      <c r="F266" s="51">
        <v>45587</v>
      </c>
      <c r="G266" t="s">
        <v>121</v>
      </c>
      <c r="H266" s="51">
        <v>18873</v>
      </c>
      <c r="I266" t="s">
        <v>138</v>
      </c>
      <c r="J266" t="s">
        <v>17</v>
      </c>
      <c r="K266">
        <v>301101</v>
      </c>
      <c r="L266" t="s">
        <v>18</v>
      </c>
      <c r="M266" t="s">
        <v>32</v>
      </c>
      <c r="N266" t="s">
        <v>20</v>
      </c>
      <c r="O266" t="s">
        <v>19</v>
      </c>
      <c r="P266">
        <v>99199.11</v>
      </c>
      <c r="Q266" t="s">
        <v>21</v>
      </c>
      <c r="R266" t="s">
        <v>22</v>
      </c>
      <c r="S266" s="51">
        <v>45587</v>
      </c>
      <c r="T266" t="s">
        <v>20</v>
      </c>
      <c r="U266" t="s">
        <v>19</v>
      </c>
      <c r="V266">
        <v>99199.12</v>
      </c>
      <c r="W266" t="s">
        <v>21</v>
      </c>
      <c r="X266" t="s">
        <v>43</v>
      </c>
      <c r="Y266" t="s">
        <v>85</v>
      </c>
    </row>
    <row r="267" spans="1:25" x14ac:dyDescent="0.25">
      <c r="A267">
        <v>62903997</v>
      </c>
      <c r="B267">
        <v>1118454753</v>
      </c>
      <c r="C267" t="s">
        <v>13</v>
      </c>
      <c r="D267" t="s">
        <v>35</v>
      </c>
      <c r="E267">
        <v>6219</v>
      </c>
      <c r="F267" s="51">
        <v>45587</v>
      </c>
      <c r="G267" t="s">
        <v>121</v>
      </c>
      <c r="H267" s="51">
        <v>34479</v>
      </c>
      <c r="I267" t="s">
        <v>53</v>
      </c>
      <c r="J267" t="s">
        <v>17</v>
      </c>
      <c r="K267">
        <v>301101</v>
      </c>
      <c r="L267" t="s">
        <v>18</v>
      </c>
      <c r="M267" t="s">
        <v>32</v>
      </c>
      <c r="N267" t="s">
        <v>20</v>
      </c>
      <c r="O267" t="s">
        <v>19</v>
      </c>
      <c r="P267">
        <v>99199.11</v>
      </c>
      <c r="Q267" t="s">
        <v>21</v>
      </c>
      <c r="R267" t="s">
        <v>22</v>
      </c>
      <c r="S267" s="51">
        <v>45587</v>
      </c>
      <c r="T267" t="s">
        <v>20</v>
      </c>
      <c r="U267" t="s">
        <v>19</v>
      </c>
      <c r="V267">
        <v>99199.12</v>
      </c>
      <c r="W267" t="s">
        <v>21</v>
      </c>
      <c r="X267" t="s">
        <v>43</v>
      </c>
      <c r="Y267" t="s">
        <v>85</v>
      </c>
    </row>
    <row r="268" spans="1:25" x14ac:dyDescent="0.25">
      <c r="A268">
        <v>41625954</v>
      </c>
      <c r="B268">
        <v>1120036760</v>
      </c>
      <c r="C268" t="s">
        <v>13</v>
      </c>
      <c r="D268" t="s">
        <v>14</v>
      </c>
      <c r="E268">
        <v>7126</v>
      </c>
      <c r="F268" s="51">
        <v>45593</v>
      </c>
      <c r="G268" t="s">
        <v>121</v>
      </c>
      <c r="H268" s="51">
        <v>29745</v>
      </c>
      <c r="I268" t="s">
        <v>50</v>
      </c>
      <c r="J268" t="s">
        <v>17</v>
      </c>
      <c r="K268">
        <v>301101</v>
      </c>
      <c r="L268" t="s">
        <v>18</v>
      </c>
      <c r="M268" t="s">
        <v>32</v>
      </c>
      <c r="N268" t="s">
        <v>24</v>
      </c>
      <c r="O268" t="s">
        <v>19</v>
      </c>
      <c r="P268">
        <v>99199.11</v>
      </c>
      <c r="Q268" t="s">
        <v>21</v>
      </c>
      <c r="R268" t="s">
        <v>22</v>
      </c>
      <c r="S268" s="51">
        <v>45593</v>
      </c>
      <c r="Y268" t="s">
        <v>42</v>
      </c>
    </row>
    <row r="269" spans="1:25" x14ac:dyDescent="0.25">
      <c r="A269">
        <v>5417501</v>
      </c>
      <c r="B269">
        <v>1123231378</v>
      </c>
      <c r="C269" t="s">
        <v>13</v>
      </c>
      <c r="D269" t="s">
        <v>35</v>
      </c>
      <c r="E269">
        <v>6219</v>
      </c>
      <c r="F269" s="51">
        <v>45596</v>
      </c>
      <c r="G269" t="s">
        <v>121</v>
      </c>
      <c r="H269" s="51">
        <v>28683</v>
      </c>
      <c r="I269" t="s">
        <v>81</v>
      </c>
      <c r="J269" t="s">
        <v>38</v>
      </c>
      <c r="K269">
        <v>301101</v>
      </c>
      <c r="L269" t="s">
        <v>18</v>
      </c>
      <c r="M269" t="s">
        <v>32</v>
      </c>
      <c r="N269" t="s">
        <v>20</v>
      </c>
      <c r="O269" t="s">
        <v>19</v>
      </c>
      <c r="P269">
        <v>99199.11</v>
      </c>
      <c r="Q269" t="s">
        <v>21</v>
      </c>
      <c r="R269" t="s">
        <v>22</v>
      </c>
      <c r="S269" s="51">
        <v>45596</v>
      </c>
      <c r="T269" t="s">
        <v>20</v>
      </c>
      <c r="U269" t="s">
        <v>19</v>
      </c>
      <c r="V269">
        <v>99199.12</v>
      </c>
      <c r="W269" t="s">
        <v>21</v>
      </c>
      <c r="X269" t="s">
        <v>43</v>
      </c>
      <c r="Y269" t="s">
        <v>85</v>
      </c>
    </row>
    <row r="270" spans="1:25" x14ac:dyDescent="0.25">
      <c r="A270">
        <v>25835985</v>
      </c>
      <c r="B270">
        <v>1123226183</v>
      </c>
      <c r="C270" t="s">
        <v>13</v>
      </c>
      <c r="D270" t="s">
        <v>35</v>
      </c>
      <c r="E270">
        <v>6219</v>
      </c>
      <c r="F270" s="51">
        <v>45596</v>
      </c>
      <c r="G270" t="s">
        <v>121</v>
      </c>
      <c r="H270" s="51">
        <v>28358</v>
      </c>
      <c r="I270" t="s">
        <v>41</v>
      </c>
      <c r="J270" t="s">
        <v>17</v>
      </c>
      <c r="K270">
        <v>301101</v>
      </c>
      <c r="L270" t="s">
        <v>18</v>
      </c>
      <c r="M270" t="s">
        <v>32</v>
      </c>
      <c r="N270" t="s">
        <v>20</v>
      </c>
      <c r="O270" t="s">
        <v>19</v>
      </c>
      <c r="P270">
        <v>99199.11</v>
      </c>
      <c r="Q270" t="s">
        <v>21</v>
      </c>
      <c r="R270" t="s">
        <v>22</v>
      </c>
      <c r="S270" s="51">
        <v>45596</v>
      </c>
      <c r="T270" t="s">
        <v>20</v>
      </c>
      <c r="U270" t="s">
        <v>19</v>
      </c>
      <c r="V270">
        <v>99199.12</v>
      </c>
      <c r="W270" t="s">
        <v>21</v>
      </c>
      <c r="X270" t="s">
        <v>43</v>
      </c>
      <c r="Y270" t="s">
        <v>85</v>
      </c>
    </row>
    <row r="271" spans="1:25" x14ac:dyDescent="0.25">
      <c r="A271">
        <v>70599500</v>
      </c>
      <c r="B271">
        <v>1134461631</v>
      </c>
      <c r="C271" t="s">
        <v>26</v>
      </c>
      <c r="D271" t="s">
        <v>27</v>
      </c>
      <c r="E271">
        <v>6221</v>
      </c>
      <c r="F271" s="51">
        <v>45612</v>
      </c>
      <c r="G271" t="s">
        <v>122</v>
      </c>
      <c r="H271" s="51">
        <v>35874</v>
      </c>
      <c r="I271" t="s">
        <v>25</v>
      </c>
      <c r="J271" t="s">
        <v>17</v>
      </c>
      <c r="K271">
        <v>302303</v>
      </c>
      <c r="L271" t="s">
        <v>30</v>
      </c>
      <c r="M271" t="s">
        <v>32</v>
      </c>
      <c r="N271" t="s">
        <v>20</v>
      </c>
      <c r="O271" t="s">
        <v>19</v>
      </c>
      <c r="P271">
        <v>99199.11</v>
      </c>
      <c r="Q271" t="s">
        <v>21</v>
      </c>
      <c r="R271" t="s">
        <v>22</v>
      </c>
      <c r="S271" s="51">
        <v>45612</v>
      </c>
      <c r="Y271" t="s">
        <v>42</v>
      </c>
    </row>
    <row r="272" spans="1:25" x14ac:dyDescent="0.25">
      <c r="A272">
        <v>46485369</v>
      </c>
      <c r="B272">
        <v>1134482574</v>
      </c>
      <c r="C272" t="s">
        <v>26</v>
      </c>
      <c r="D272" t="s">
        <v>27</v>
      </c>
      <c r="E272">
        <v>6221</v>
      </c>
      <c r="F272" s="51">
        <v>45615</v>
      </c>
      <c r="G272" t="s">
        <v>122</v>
      </c>
      <c r="H272" s="51">
        <v>32256</v>
      </c>
      <c r="I272" t="s">
        <v>39</v>
      </c>
      <c r="J272" t="s">
        <v>38</v>
      </c>
      <c r="K272">
        <v>302303</v>
      </c>
      <c r="L272" t="s">
        <v>30</v>
      </c>
      <c r="M272" t="s">
        <v>32</v>
      </c>
      <c r="N272" t="s">
        <v>20</v>
      </c>
      <c r="O272" t="s">
        <v>19</v>
      </c>
      <c r="P272">
        <v>99199.11</v>
      </c>
      <c r="Q272" t="s">
        <v>21</v>
      </c>
      <c r="R272" t="s">
        <v>22</v>
      </c>
      <c r="S272" s="51">
        <v>45615</v>
      </c>
      <c r="Y272" t="s">
        <v>42</v>
      </c>
    </row>
    <row r="273" spans="1:25" x14ac:dyDescent="0.25">
      <c r="A273">
        <v>80563884</v>
      </c>
      <c r="B273">
        <v>1134485157</v>
      </c>
      <c r="C273" t="s">
        <v>26</v>
      </c>
      <c r="D273" t="s">
        <v>27</v>
      </c>
      <c r="E273">
        <v>6221</v>
      </c>
      <c r="F273" s="51">
        <v>45615</v>
      </c>
      <c r="G273" t="s">
        <v>122</v>
      </c>
      <c r="H273" s="51">
        <v>26345</v>
      </c>
      <c r="I273" t="s">
        <v>91</v>
      </c>
      <c r="J273" t="s">
        <v>17</v>
      </c>
      <c r="K273">
        <v>302303</v>
      </c>
      <c r="L273" t="s">
        <v>30</v>
      </c>
      <c r="M273" t="s">
        <v>32</v>
      </c>
      <c r="N273" t="s">
        <v>20</v>
      </c>
      <c r="O273" t="s">
        <v>19</v>
      </c>
      <c r="P273">
        <v>99199.11</v>
      </c>
      <c r="Q273" t="s">
        <v>21</v>
      </c>
      <c r="R273" t="s">
        <v>22</v>
      </c>
      <c r="S273" s="51">
        <v>45615</v>
      </c>
      <c r="Y273" t="s">
        <v>42</v>
      </c>
    </row>
    <row r="274" spans="1:25" x14ac:dyDescent="0.25">
      <c r="A274">
        <v>72916638</v>
      </c>
      <c r="B274">
        <v>1132656646</v>
      </c>
      <c r="C274" t="s">
        <v>13</v>
      </c>
      <c r="D274" t="s">
        <v>35</v>
      </c>
      <c r="E274">
        <v>6219</v>
      </c>
      <c r="F274" s="51">
        <v>45617</v>
      </c>
      <c r="G274" t="s">
        <v>122</v>
      </c>
      <c r="H274" s="51">
        <v>35517</v>
      </c>
      <c r="I274" t="s">
        <v>34</v>
      </c>
      <c r="J274" t="s">
        <v>17</v>
      </c>
      <c r="K274">
        <v>301101</v>
      </c>
      <c r="L274" t="s">
        <v>18</v>
      </c>
      <c r="M274" t="s">
        <v>32</v>
      </c>
      <c r="N274" t="s">
        <v>20</v>
      </c>
      <c r="O274" t="s">
        <v>19</v>
      </c>
      <c r="P274">
        <v>99199.11</v>
      </c>
      <c r="Q274" t="s">
        <v>21</v>
      </c>
      <c r="R274" t="s">
        <v>22</v>
      </c>
      <c r="S274" s="51">
        <v>45617</v>
      </c>
      <c r="Y274" t="s">
        <v>42</v>
      </c>
    </row>
    <row r="275" spans="1:25" x14ac:dyDescent="0.25">
      <c r="A275">
        <v>42544371</v>
      </c>
      <c r="B275">
        <v>1138421568</v>
      </c>
      <c r="C275" t="s">
        <v>13</v>
      </c>
      <c r="D275" t="s">
        <v>35</v>
      </c>
      <c r="E275">
        <v>6219</v>
      </c>
      <c r="F275" s="51">
        <v>45629</v>
      </c>
      <c r="G275" t="s">
        <v>123</v>
      </c>
      <c r="H275" s="51">
        <v>29848</v>
      </c>
      <c r="I275" t="s">
        <v>50</v>
      </c>
      <c r="J275" t="s">
        <v>17</v>
      </c>
      <c r="K275">
        <v>301101</v>
      </c>
      <c r="L275" t="s">
        <v>18</v>
      </c>
      <c r="M275" t="s">
        <v>32</v>
      </c>
      <c r="N275" t="s">
        <v>20</v>
      </c>
      <c r="O275" t="s">
        <v>19</v>
      </c>
      <c r="P275">
        <v>99199.11</v>
      </c>
      <c r="Q275" t="s">
        <v>21</v>
      </c>
      <c r="R275" t="s">
        <v>22</v>
      </c>
      <c r="S275" s="51">
        <v>45629</v>
      </c>
      <c r="Y275" t="s">
        <v>42</v>
      </c>
    </row>
    <row r="276" spans="1:25" x14ac:dyDescent="0.25">
      <c r="A276">
        <v>44761034</v>
      </c>
      <c r="B276">
        <v>1138417577</v>
      </c>
      <c r="C276" t="s">
        <v>13</v>
      </c>
      <c r="D276" t="s">
        <v>35</v>
      </c>
      <c r="E276">
        <v>6219</v>
      </c>
      <c r="F276" s="51">
        <v>45629</v>
      </c>
      <c r="G276" t="s">
        <v>123</v>
      </c>
      <c r="H276" s="51">
        <v>32090</v>
      </c>
      <c r="I276" t="s">
        <v>16</v>
      </c>
      <c r="J276" t="s">
        <v>17</v>
      </c>
      <c r="K276">
        <v>301101</v>
      </c>
      <c r="L276" t="s">
        <v>18</v>
      </c>
      <c r="M276" t="s">
        <v>32</v>
      </c>
      <c r="N276" t="s">
        <v>20</v>
      </c>
      <c r="O276" t="s">
        <v>19</v>
      </c>
      <c r="P276">
        <v>99199.11</v>
      </c>
      <c r="Q276" t="s">
        <v>21</v>
      </c>
      <c r="R276" t="s">
        <v>22</v>
      </c>
      <c r="S276" s="51">
        <v>45629</v>
      </c>
      <c r="Y276" t="s">
        <v>42</v>
      </c>
    </row>
    <row r="277" spans="1:25" x14ac:dyDescent="0.25">
      <c r="A277">
        <v>75256320</v>
      </c>
      <c r="B277">
        <v>1140188979</v>
      </c>
      <c r="C277" t="s">
        <v>13</v>
      </c>
      <c r="D277" t="s">
        <v>35</v>
      </c>
      <c r="E277">
        <v>6219</v>
      </c>
      <c r="F277" s="51">
        <v>45632</v>
      </c>
      <c r="G277" t="s">
        <v>123</v>
      </c>
      <c r="H277" s="51">
        <v>34639</v>
      </c>
      <c r="I277" t="s">
        <v>53</v>
      </c>
      <c r="J277" t="s">
        <v>17</v>
      </c>
      <c r="K277">
        <v>301101</v>
      </c>
      <c r="L277" t="s">
        <v>18</v>
      </c>
      <c r="M277" t="s">
        <v>32</v>
      </c>
      <c r="N277" t="s">
        <v>20</v>
      </c>
      <c r="O277" t="s">
        <v>19</v>
      </c>
      <c r="P277">
        <v>99199.11</v>
      </c>
      <c r="Q277" t="s">
        <v>21</v>
      </c>
      <c r="R277" t="s">
        <v>22</v>
      </c>
      <c r="S277" s="51">
        <v>45632</v>
      </c>
      <c r="Y277" t="s">
        <v>42</v>
      </c>
    </row>
    <row r="278" spans="1:25" x14ac:dyDescent="0.25">
      <c r="A278">
        <v>3606094</v>
      </c>
      <c r="B278">
        <v>1141043745</v>
      </c>
      <c r="C278" t="s">
        <v>13</v>
      </c>
      <c r="D278" t="s">
        <v>35</v>
      </c>
      <c r="E278">
        <v>6219</v>
      </c>
      <c r="F278" s="51">
        <v>45633</v>
      </c>
      <c r="G278" t="s">
        <v>123</v>
      </c>
      <c r="H278" s="51">
        <v>32461</v>
      </c>
      <c r="I278" t="s">
        <v>39</v>
      </c>
      <c r="J278" t="s">
        <v>17</v>
      </c>
      <c r="K278">
        <v>301101</v>
      </c>
      <c r="L278" t="s">
        <v>18</v>
      </c>
      <c r="M278" t="s">
        <v>32</v>
      </c>
      <c r="N278" t="s">
        <v>20</v>
      </c>
      <c r="O278" t="s">
        <v>19</v>
      </c>
      <c r="P278">
        <v>99199.11</v>
      </c>
      <c r="Q278" t="s">
        <v>21</v>
      </c>
      <c r="R278" t="s">
        <v>22</v>
      </c>
      <c r="S278" s="51">
        <v>45633</v>
      </c>
      <c r="Y278" t="s">
        <v>42</v>
      </c>
    </row>
    <row r="279" spans="1:25" x14ac:dyDescent="0.25">
      <c r="A279">
        <v>25488873</v>
      </c>
      <c r="B279">
        <v>1141052796</v>
      </c>
      <c r="C279" t="s">
        <v>13</v>
      </c>
      <c r="D279" t="s">
        <v>35</v>
      </c>
      <c r="E279">
        <v>6219</v>
      </c>
      <c r="F279" s="51">
        <v>45633</v>
      </c>
      <c r="G279" t="s">
        <v>123</v>
      </c>
      <c r="H279" s="51">
        <v>23786</v>
      </c>
      <c r="I279" t="s">
        <v>84</v>
      </c>
      <c r="J279" t="s">
        <v>38</v>
      </c>
      <c r="K279">
        <v>301101</v>
      </c>
      <c r="L279" t="s">
        <v>18</v>
      </c>
      <c r="M279" t="s">
        <v>32</v>
      </c>
      <c r="N279" t="s">
        <v>20</v>
      </c>
      <c r="O279" t="s">
        <v>19</v>
      </c>
      <c r="P279">
        <v>99199.11</v>
      </c>
      <c r="Q279" t="s">
        <v>21</v>
      </c>
      <c r="R279" t="s">
        <v>22</v>
      </c>
      <c r="S279" s="51">
        <v>45633</v>
      </c>
      <c r="Y279" t="s">
        <v>42</v>
      </c>
    </row>
    <row r="280" spans="1:25" x14ac:dyDescent="0.25">
      <c r="A280">
        <v>40201634</v>
      </c>
      <c r="B280">
        <v>1141039863</v>
      </c>
      <c r="C280" t="s">
        <v>13</v>
      </c>
      <c r="D280" t="s">
        <v>35</v>
      </c>
      <c r="E280">
        <v>6219</v>
      </c>
      <c r="F280" s="51">
        <v>45633</v>
      </c>
      <c r="G280" t="s">
        <v>123</v>
      </c>
      <c r="H280" s="51">
        <v>28913</v>
      </c>
      <c r="I280" t="s">
        <v>29</v>
      </c>
      <c r="J280" t="s">
        <v>17</v>
      </c>
      <c r="K280">
        <v>301101</v>
      </c>
      <c r="L280" t="s">
        <v>18</v>
      </c>
      <c r="M280" t="s">
        <v>32</v>
      </c>
      <c r="N280" t="s">
        <v>20</v>
      </c>
      <c r="O280" t="s">
        <v>19</v>
      </c>
      <c r="P280">
        <v>99199.11</v>
      </c>
      <c r="Q280" t="s">
        <v>21</v>
      </c>
      <c r="R280" t="s">
        <v>22</v>
      </c>
      <c r="S280" s="51">
        <v>45633</v>
      </c>
      <c r="Y280" t="s">
        <v>42</v>
      </c>
    </row>
    <row r="281" spans="1:25" x14ac:dyDescent="0.25">
      <c r="A281">
        <v>7768195</v>
      </c>
      <c r="B281">
        <v>1141064751</v>
      </c>
      <c r="C281" t="s">
        <v>13</v>
      </c>
      <c r="D281" t="s">
        <v>35</v>
      </c>
      <c r="E281">
        <v>6219</v>
      </c>
      <c r="F281" s="51">
        <v>45636</v>
      </c>
      <c r="G281" t="s">
        <v>123</v>
      </c>
      <c r="H281" s="51">
        <v>34473</v>
      </c>
      <c r="I281" t="s">
        <v>53</v>
      </c>
      <c r="J281" t="s">
        <v>17</v>
      </c>
      <c r="K281">
        <v>301101</v>
      </c>
      <c r="L281" t="s">
        <v>18</v>
      </c>
      <c r="M281" t="s">
        <v>32</v>
      </c>
      <c r="N281" t="s">
        <v>20</v>
      </c>
      <c r="O281" t="s">
        <v>19</v>
      </c>
      <c r="P281">
        <v>99199.11</v>
      </c>
      <c r="Q281" t="s">
        <v>21</v>
      </c>
      <c r="R281" t="s">
        <v>22</v>
      </c>
      <c r="S281" s="51">
        <v>45636</v>
      </c>
      <c r="Y281" t="s">
        <v>42</v>
      </c>
    </row>
    <row r="282" spans="1:25" x14ac:dyDescent="0.25">
      <c r="A282">
        <v>77456230</v>
      </c>
      <c r="B282">
        <v>1150143494</v>
      </c>
      <c r="C282" t="s">
        <v>13</v>
      </c>
      <c r="D282" t="s">
        <v>47</v>
      </c>
      <c r="E282">
        <v>6218</v>
      </c>
      <c r="F282" s="51">
        <v>45645</v>
      </c>
      <c r="G282" t="s">
        <v>123</v>
      </c>
      <c r="H282" s="51">
        <v>38576</v>
      </c>
      <c r="I282" t="s">
        <v>58</v>
      </c>
      <c r="J282" t="s">
        <v>17</v>
      </c>
      <c r="K282">
        <v>301101</v>
      </c>
      <c r="L282" t="s">
        <v>18</v>
      </c>
      <c r="M282" t="s">
        <v>32</v>
      </c>
      <c r="N282" t="s">
        <v>20</v>
      </c>
      <c r="O282" t="s">
        <v>19</v>
      </c>
      <c r="P282">
        <v>99199.11</v>
      </c>
      <c r="Q282" t="s">
        <v>21</v>
      </c>
      <c r="R282" t="s">
        <v>22</v>
      </c>
      <c r="S282" s="51">
        <v>45645</v>
      </c>
      <c r="Y282" t="s">
        <v>42</v>
      </c>
    </row>
    <row r="283" spans="1:25" x14ac:dyDescent="0.25">
      <c r="A283">
        <v>76457067</v>
      </c>
      <c r="B283">
        <v>1146159453</v>
      </c>
      <c r="C283" t="s">
        <v>13</v>
      </c>
      <c r="D283" t="s">
        <v>35</v>
      </c>
      <c r="E283">
        <v>6219</v>
      </c>
      <c r="F283" s="51">
        <v>45646</v>
      </c>
      <c r="G283" t="s">
        <v>123</v>
      </c>
      <c r="H283" s="51">
        <v>36582</v>
      </c>
      <c r="I283" t="s">
        <v>36</v>
      </c>
      <c r="J283" t="s">
        <v>17</v>
      </c>
      <c r="K283">
        <v>301101</v>
      </c>
      <c r="L283" t="s">
        <v>18</v>
      </c>
      <c r="M283" t="s">
        <v>32</v>
      </c>
      <c r="N283" t="s">
        <v>20</v>
      </c>
      <c r="O283" t="s">
        <v>19</v>
      </c>
      <c r="P283">
        <v>99199.11</v>
      </c>
      <c r="Q283" t="s">
        <v>21</v>
      </c>
      <c r="R283" t="s">
        <v>22</v>
      </c>
      <c r="S283" s="51">
        <v>45646</v>
      </c>
      <c r="Y283" t="s">
        <v>42</v>
      </c>
    </row>
    <row r="284" spans="1:25" x14ac:dyDescent="0.25">
      <c r="A284">
        <v>44935586</v>
      </c>
      <c r="B284">
        <v>1148314155</v>
      </c>
      <c r="C284" t="s">
        <v>26</v>
      </c>
      <c r="D284" t="s">
        <v>27</v>
      </c>
      <c r="E284">
        <v>6221</v>
      </c>
      <c r="F284" s="51">
        <v>45650</v>
      </c>
      <c r="G284" t="s">
        <v>123</v>
      </c>
      <c r="H284" s="51">
        <v>31104</v>
      </c>
      <c r="I284" t="s">
        <v>63</v>
      </c>
      <c r="J284" t="s">
        <v>38</v>
      </c>
      <c r="K284">
        <v>302303</v>
      </c>
      <c r="L284" t="s">
        <v>30</v>
      </c>
      <c r="M284" t="s">
        <v>19</v>
      </c>
      <c r="N284" t="s">
        <v>20</v>
      </c>
      <c r="O284" t="s">
        <v>19</v>
      </c>
      <c r="P284">
        <v>99199.11</v>
      </c>
      <c r="Q284" t="s">
        <v>21</v>
      </c>
      <c r="R284" t="s">
        <v>22</v>
      </c>
      <c r="S284" s="51">
        <v>45650</v>
      </c>
      <c r="Y284" t="s">
        <v>42</v>
      </c>
    </row>
    <row r="285" spans="1:25" x14ac:dyDescent="0.25">
      <c r="A285">
        <v>73458300</v>
      </c>
      <c r="B285">
        <v>1148841962</v>
      </c>
      <c r="C285" t="s">
        <v>13</v>
      </c>
      <c r="D285" t="s">
        <v>35</v>
      </c>
      <c r="E285">
        <v>6219</v>
      </c>
      <c r="F285" s="51">
        <v>45653</v>
      </c>
      <c r="G285" t="s">
        <v>123</v>
      </c>
      <c r="H285" s="51">
        <v>38146</v>
      </c>
      <c r="I285" t="s">
        <v>62</v>
      </c>
      <c r="J285" t="s">
        <v>38</v>
      </c>
      <c r="K285">
        <v>301101</v>
      </c>
      <c r="L285" t="s">
        <v>18</v>
      </c>
      <c r="M285" t="s">
        <v>32</v>
      </c>
      <c r="N285" t="s">
        <v>20</v>
      </c>
      <c r="O285" t="s">
        <v>19</v>
      </c>
      <c r="P285">
        <v>99199.11</v>
      </c>
      <c r="Q285" t="s">
        <v>21</v>
      </c>
      <c r="R285" t="s">
        <v>22</v>
      </c>
      <c r="S285" s="51">
        <v>45653</v>
      </c>
      <c r="Y285" t="s">
        <v>42</v>
      </c>
    </row>
    <row r="286" spans="1:25" x14ac:dyDescent="0.25">
      <c r="A286">
        <v>75968336</v>
      </c>
      <c r="B286">
        <v>1148841610</v>
      </c>
      <c r="C286" t="s">
        <v>13</v>
      </c>
      <c r="D286" t="s">
        <v>35</v>
      </c>
      <c r="E286">
        <v>6219</v>
      </c>
      <c r="F286" s="51">
        <v>45653</v>
      </c>
      <c r="G286" t="s">
        <v>123</v>
      </c>
      <c r="H286" s="51">
        <v>36858</v>
      </c>
      <c r="I286" t="s">
        <v>36</v>
      </c>
      <c r="J286" t="s">
        <v>17</v>
      </c>
      <c r="K286">
        <v>301101</v>
      </c>
      <c r="L286" t="s">
        <v>18</v>
      </c>
      <c r="M286" t="s">
        <v>32</v>
      </c>
      <c r="N286" t="s">
        <v>20</v>
      </c>
      <c r="O286" t="s">
        <v>19</v>
      </c>
      <c r="P286">
        <v>99199.11</v>
      </c>
      <c r="Q286" t="s">
        <v>21</v>
      </c>
      <c r="R286" t="s">
        <v>22</v>
      </c>
      <c r="S286" s="51">
        <v>45653</v>
      </c>
      <c r="Y286" t="s">
        <v>42</v>
      </c>
    </row>
    <row r="287" spans="1:25" x14ac:dyDescent="0.25">
      <c r="A287">
        <v>40540823</v>
      </c>
      <c r="B287">
        <v>1148509271</v>
      </c>
      <c r="C287" t="s">
        <v>26</v>
      </c>
      <c r="D287" t="s">
        <v>27</v>
      </c>
      <c r="E287">
        <v>6221</v>
      </c>
      <c r="F287" s="51">
        <v>45653</v>
      </c>
      <c r="G287" t="s">
        <v>123</v>
      </c>
      <c r="H287" s="51">
        <v>29383</v>
      </c>
      <c r="I287" t="s">
        <v>40</v>
      </c>
      <c r="J287" t="s">
        <v>38</v>
      </c>
      <c r="K287">
        <v>302303</v>
      </c>
      <c r="L287" t="s">
        <v>30</v>
      </c>
      <c r="M287" t="s">
        <v>32</v>
      </c>
      <c r="N287" t="s">
        <v>20</v>
      </c>
      <c r="O287" t="s">
        <v>19</v>
      </c>
      <c r="P287">
        <v>99199.11</v>
      </c>
      <c r="Q287" t="s">
        <v>21</v>
      </c>
      <c r="R287" t="s">
        <v>22</v>
      </c>
      <c r="S287" s="51">
        <v>45653</v>
      </c>
      <c r="Y287" t="s">
        <v>42</v>
      </c>
    </row>
    <row r="288" spans="1:25" x14ac:dyDescent="0.25">
      <c r="A288">
        <v>6882455</v>
      </c>
      <c r="B288">
        <v>1149648500</v>
      </c>
      <c r="C288" t="s">
        <v>13</v>
      </c>
      <c r="D288" t="s">
        <v>35</v>
      </c>
      <c r="E288">
        <v>6219</v>
      </c>
      <c r="F288" s="51">
        <v>45654</v>
      </c>
      <c r="G288" t="s">
        <v>123</v>
      </c>
      <c r="H288" s="51">
        <v>29976</v>
      </c>
      <c r="I288" t="s">
        <v>78</v>
      </c>
      <c r="J288" t="s">
        <v>38</v>
      </c>
      <c r="K288">
        <v>301101</v>
      </c>
      <c r="L288" t="s">
        <v>18</v>
      </c>
      <c r="M288" t="s">
        <v>31</v>
      </c>
      <c r="N288" t="s">
        <v>20</v>
      </c>
      <c r="O288" t="s">
        <v>19</v>
      </c>
      <c r="P288">
        <v>99199.11</v>
      </c>
      <c r="Q288" t="s">
        <v>21</v>
      </c>
      <c r="R288" t="s">
        <v>22</v>
      </c>
      <c r="S288" s="51">
        <v>45654</v>
      </c>
      <c r="Y288" t="s">
        <v>42</v>
      </c>
    </row>
  </sheetData>
  <autoFilter ref="A1:Y26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2"/>
  <sheetViews>
    <sheetView topLeftCell="A4" workbookViewId="0">
      <pane xSplit="1" topLeftCell="AB1" activePane="topRight" state="frozen"/>
      <selection activeCell="A4" sqref="A4"/>
      <selection pane="topRight" activeCell="AG4" sqref="AG4"/>
    </sheetView>
  </sheetViews>
  <sheetFormatPr baseColWidth="10" defaultRowHeight="15" x14ac:dyDescent="0.25"/>
  <cols>
    <col min="1" max="1" width="33" customWidth="1"/>
    <col min="2" max="2" width="22.42578125" bestFit="1" customWidth="1"/>
    <col min="3" max="3" width="11.7109375" customWidth="1"/>
    <col min="4" max="4" width="11.85546875" customWidth="1"/>
    <col min="5" max="5" width="10.7109375" customWidth="1"/>
    <col min="6" max="6" width="11.7109375" customWidth="1"/>
    <col min="7" max="7" width="13.7109375" customWidth="1"/>
    <col min="8" max="8" width="9.5703125" customWidth="1"/>
    <col min="9" max="9" width="11.7109375" customWidth="1"/>
    <col min="10" max="10" width="12.5703125" customWidth="1"/>
    <col min="11" max="11" width="8.42578125" customWidth="1"/>
    <col min="12" max="12" width="11.7109375" customWidth="1"/>
    <col min="13" max="13" width="10.85546875" customWidth="1"/>
    <col min="14" max="14" width="8.5703125" customWidth="1"/>
    <col min="15" max="15" width="11.7109375" bestFit="1" customWidth="1"/>
    <col min="16" max="16" width="11.5703125" customWidth="1"/>
    <col min="17" max="17" width="8.42578125" customWidth="1"/>
    <col min="18" max="18" width="11.7109375" bestFit="1" customWidth="1"/>
    <col min="19" max="19" width="11.42578125" customWidth="1"/>
    <col min="20" max="20" width="8.42578125" bestFit="1" customWidth="1"/>
    <col min="21" max="21" width="11.7109375" bestFit="1" customWidth="1"/>
    <col min="22" max="22" width="10.85546875" bestFit="1" customWidth="1"/>
    <col min="23" max="23" width="10.42578125" bestFit="1" customWidth="1"/>
    <col min="24" max="24" width="11.140625" bestFit="1" customWidth="1"/>
    <col min="25" max="25" width="11.7109375" bestFit="1" customWidth="1"/>
    <col min="26" max="26" width="14.140625" bestFit="1" customWidth="1"/>
    <col min="27" max="27" width="13.7109375" bestFit="1" customWidth="1"/>
    <col min="28" max="28" width="16.85546875" bestFit="1" customWidth="1"/>
    <col min="29" max="29" width="13.7109375" bestFit="1" customWidth="1"/>
    <col min="30" max="30" width="11.7109375" bestFit="1" customWidth="1"/>
    <col min="31" max="31" width="16.85546875" bestFit="1" customWidth="1"/>
    <col min="32" max="32" width="12.85546875" bestFit="1" customWidth="1"/>
    <col min="33" max="33" width="12.5703125" bestFit="1" customWidth="1"/>
    <col min="34" max="34" width="15.5703125" bestFit="1" customWidth="1"/>
    <col min="35" max="38" width="12.5703125" bestFit="1" customWidth="1"/>
  </cols>
  <sheetData>
    <row r="3" spans="1:35" x14ac:dyDescent="0.25">
      <c r="A3" s="11" t="s">
        <v>153</v>
      </c>
      <c r="B3" s="11" t="s">
        <v>103</v>
      </c>
    </row>
    <row r="4" spans="1:35" x14ac:dyDescent="0.25">
      <c r="B4" t="s">
        <v>15</v>
      </c>
      <c r="D4" t="s">
        <v>104</v>
      </c>
      <c r="E4" t="s">
        <v>28</v>
      </c>
      <c r="G4" t="s">
        <v>105</v>
      </c>
      <c r="H4" t="s">
        <v>45</v>
      </c>
      <c r="J4" t="s">
        <v>106</v>
      </c>
      <c r="K4" t="s">
        <v>61</v>
      </c>
      <c r="M4" t="s">
        <v>107</v>
      </c>
      <c r="N4" t="s">
        <v>86</v>
      </c>
      <c r="P4" t="s">
        <v>108</v>
      </c>
      <c r="Q4" t="s">
        <v>90</v>
      </c>
      <c r="S4" t="s">
        <v>109</v>
      </c>
      <c r="T4" t="s">
        <v>95</v>
      </c>
      <c r="V4" t="s">
        <v>110</v>
      </c>
      <c r="W4" t="s">
        <v>98</v>
      </c>
      <c r="X4" t="s">
        <v>121</v>
      </c>
      <c r="Z4" t="s">
        <v>139</v>
      </c>
      <c r="AA4" t="s">
        <v>122</v>
      </c>
      <c r="AB4" t="s">
        <v>154</v>
      </c>
      <c r="AC4" t="s">
        <v>99</v>
      </c>
      <c r="AE4" t="s">
        <v>111</v>
      </c>
      <c r="AF4" t="s">
        <v>152</v>
      </c>
      <c r="AG4" t="s">
        <v>123</v>
      </c>
      <c r="AH4" t="s">
        <v>156</v>
      </c>
      <c r="AI4" t="s">
        <v>102</v>
      </c>
    </row>
    <row r="5" spans="1:35" x14ac:dyDescent="0.25">
      <c r="A5" s="11" t="s">
        <v>101</v>
      </c>
      <c r="B5" t="s">
        <v>85</v>
      </c>
      <c r="C5" t="s">
        <v>42</v>
      </c>
      <c r="E5" t="s">
        <v>85</v>
      </c>
      <c r="F5" t="s">
        <v>42</v>
      </c>
      <c r="H5" t="s">
        <v>85</v>
      </c>
      <c r="I5" t="s">
        <v>42</v>
      </c>
      <c r="K5" t="s">
        <v>85</v>
      </c>
      <c r="L5" t="s">
        <v>42</v>
      </c>
      <c r="N5" t="s">
        <v>85</v>
      </c>
      <c r="O5" t="s">
        <v>42</v>
      </c>
      <c r="Q5" t="s">
        <v>85</v>
      </c>
      <c r="R5" t="s">
        <v>42</v>
      </c>
      <c r="T5" t="s">
        <v>85</v>
      </c>
      <c r="U5" t="s">
        <v>42</v>
      </c>
      <c r="X5" t="s">
        <v>85</v>
      </c>
      <c r="Y5" t="s">
        <v>42</v>
      </c>
      <c r="AA5" t="s">
        <v>42</v>
      </c>
      <c r="AC5" t="s">
        <v>85</v>
      </c>
      <c r="AD5" t="s">
        <v>42</v>
      </c>
      <c r="AG5" t="s">
        <v>42</v>
      </c>
    </row>
    <row r="6" spans="1:35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>
        <v>1</v>
      </c>
      <c r="J6" s="13">
        <v>1</v>
      </c>
      <c r="K6" s="13"/>
      <c r="L6" s="13">
        <v>58</v>
      </c>
      <c r="M6" s="13">
        <v>58</v>
      </c>
      <c r="N6" s="13">
        <v>1</v>
      </c>
      <c r="O6" s="13">
        <v>52</v>
      </c>
      <c r="P6" s="13">
        <v>53</v>
      </c>
      <c r="Q6" s="13"/>
      <c r="R6" s="13"/>
      <c r="S6" s="13"/>
      <c r="T6" s="13"/>
      <c r="U6" s="13">
        <v>2</v>
      </c>
      <c r="V6" s="13">
        <v>2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>
        <v>1</v>
      </c>
      <c r="AH6" s="13">
        <v>1</v>
      </c>
      <c r="AI6" s="13">
        <v>115</v>
      </c>
    </row>
    <row r="7" spans="1:35" x14ac:dyDescent="0.25">
      <c r="A7" s="12" t="s">
        <v>35</v>
      </c>
      <c r="B7" s="13"/>
      <c r="C7" s="13">
        <v>1</v>
      </c>
      <c r="D7" s="13">
        <v>1</v>
      </c>
      <c r="E7" s="13"/>
      <c r="F7" s="13">
        <v>2</v>
      </c>
      <c r="G7" s="13">
        <v>2</v>
      </c>
      <c r="H7" s="13">
        <v>5</v>
      </c>
      <c r="I7" s="13">
        <v>5</v>
      </c>
      <c r="J7" s="13">
        <v>10</v>
      </c>
      <c r="K7" s="13">
        <v>6</v>
      </c>
      <c r="L7" s="13">
        <v>3</v>
      </c>
      <c r="M7" s="13">
        <v>9</v>
      </c>
      <c r="N7" s="13">
        <v>5</v>
      </c>
      <c r="O7" s="13">
        <v>2</v>
      </c>
      <c r="P7" s="13">
        <v>7</v>
      </c>
      <c r="Q7" s="13">
        <v>7</v>
      </c>
      <c r="R7" s="13"/>
      <c r="S7" s="13">
        <v>7</v>
      </c>
      <c r="T7" s="13">
        <v>5</v>
      </c>
      <c r="U7" s="13"/>
      <c r="V7" s="13">
        <v>5</v>
      </c>
      <c r="W7" s="13">
        <v>8</v>
      </c>
      <c r="X7" s="13">
        <v>4</v>
      </c>
      <c r="Y7" s="13">
        <v>2</v>
      </c>
      <c r="Z7" s="13">
        <v>6</v>
      </c>
      <c r="AA7" s="13">
        <v>1</v>
      </c>
      <c r="AB7" s="13">
        <v>1</v>
      </c>
      <c r="AC7" s="13">
        <v>6</v>
      </c>
      <c r="AD7" s="13">
        <v>2</v>
      </c>
      <c r="AE7" s="13">
        <v>8</v>
      </c>
      <c r="AF7" s="13"/>
      <c r="AG7" s="13">
        <v>11</v>
      </c>
      <c r="AH7" s="13">
        <v>11</v>
      </c>
      <c r="AI7" s="13">
        <v>75</v>
      </c>
    </row>
    <row r="8" spans="1:35" x14ac:dyDescent="0.25">
      <c r="A8" s="12" t="s">
        <v>14</v>
      </c>
      <c r="B8" s="13">
        <v>1</v>
      </c>
      <c r="C8" s="13">
        <v>2</v>
      </c>
      <c r="D8" s="13">
        <v>3</v>
      </c>
      <c r="E8" s="13">
        <v>3</v>
      </c>
      <c r="F8" s="13">
        <v>2</v>
      </c>
      <c r="G8" s="13">
        <v>5</v>
      </c>
      <c r="H8" s="13"/>
      <c r="I8" s="13">
        <v>3</v>
      </c>
      <c r="J8" s="13">
        <v>3</v>
      </c>
      <c r="K8" s="13">
        <v>3</v>
      </c>
      <c r="L8" s="13">
        <v>1</v>
      </c>
      <c r="M8" s="13">
        <v>4</v>
      </c>
      <c r="N8" s="13">
        <v>2</v>
      </c>
      <c r="O8" s="13">
        <v>7</v>
      </c>
      <c r="P8" s="13">
        <v>9</v>
      </c>
      <c r="Q8" s="13">
        <v>3</v>
      </c>
      <c r="R8" s="13">
        <v>2</v>
      </c>
      <c r="S8" s="13">
        <v>5</v>
      </c>
      <c r="T8" s="13">
        <v>2</v>
      </c>
      <c r="U8" s="13">
        <v>3</v>
      </c>
      <c r="V8" s="13">
        <v>5</v>
      </c>
      <c r="W8" s="13">
        <v>10</v>
      </c>
      <c r="X8" s="13"/>
      <c r="Y8" s="13">
        <v>3</v>
      </c>
      <c r="Z8" s="13">
        <v>3</v>
      </c>
      <c r="AA8" s="13"/>
      <c r="AB8" s="13"/>
      <c r="AC8" s="13"/>
      <c r="AD8" s="13">
        <v>3</v>
      </c>
      <c r="AE8" s="13">
        <v>3</v>
      </c>
      <c r="AF8" s="13"/>
      <c r="AG8" s="13"/>
      <c r="AH8" s="13"/>
      <c r="AI8" s="13">
        <v>50</v>
      </c>
    </row>
    <row r="9" spans="1:35" x14ac:dyDescent="0.25">
      <c r="A9" s="12" t="s">
        <v>27</v>
      </c>
      <c r="B9" s="13"/>
      <c r="C9" s="13"/>
      <c r="D9" s="13"/>
      <c r="E9" s="13"/>
      <c r="F9" s="13">
        <v>6</v>
      </c>
      <c r="G9" s="13">
        <v>6</v>
      </c>
      <c r="H9" s="13"/>
      <c r="I9" s="13">
        <v>9</v>
      </c>
      <c r="J9" s="13">
        <v>9</v>
      </c>
      <c r="K9" s="13"/>
      <c r="L9" s="13">
        <v>7</v>
      </c>
      <c r="M9" s="13">
        <v>7</v>
      </c>
      <c r="N9" s="13"/>
      <c r="O9" s="13">
        <v>3</v>
      </c>
      <c r="P9" s="13">
        <v>3</v>
      </c>
      <c r="Q9" s="13"/>
      <c r="R9" s="13">
        <v>4</v>
      </c>
      <c r="S9" s="13">
        <v>4</v>
      </c>
      <c r="T9" s="13"/>
      <c r="U9" s="13">
        <v>6</v>
      </c>
      <c r="V9" s="13">
        <v>6</v>
      </c>
      <c r="W9" s="13">
        <v>3</v>
      </c>
      <c r="X9" s="13"/>
      <c r="Y9" s="13"/>
      <c r="Z9" s="13"/>
      <c r="AA9" s="13">
        <v>3</v>
      </c>
      <c r="AB9" s="13">
        <v>3</v>
      </c>
      <c r="AC9" s="13"/>
      <c r="AD9" s="13">
        <v>3</v>
      </c>
      <c r="AE9" s="13">
        <v>3</v>
      </c>
      <c r="AF9" s="13"/>
      <c r="AG9" s="13">
        <v>2</v>
      </c>
      <c r="AH9" s="13">
        <v>2</v>
      </c>
      <c r="AI9" s="13">
        <v>46</v>
      </c>
    </row>
    <row r="10" spans="1:35" x14ac:dyDescent="0.25">
      <c r="A10" s="12" t="s">
        <v>96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>
        <v>1</v>
      </c>
      <c r="V10" s="13">
        <v>1</v>
      </c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>
        <v>1</v>
      </c>
    </row>
    <row r="11" spans="1:35" x14ac:dyDescent="0.25">
      <c r="A11" s="12" t="s">
        <v>152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x14ac:dyDescent="0.25">
      <c r="A12" s="12" t="s">
        <v>102</v>
      </c>
      <c r="B12" s="13">
        <v>1</v>
      </c>
      <c r="C12" s="13">
        <v>3</v>
      </c>
      <c r="D12" s="13">
        <v>4</v>
      </c>
      <c r="E12" s="13">
        <v>3</v>
      </c>
      <c r="F12" s="13">
        <v>10</v>
      </c>
      <c r="G12" s="13">
        <v>13</v>
      </c>
      <c r="H12" s="13">
        <v>5</v>
      </c>
      <c r="I12" s="13">
        <v>18</v>
      </c>
      <c r="J12" s="13">
        <v>23</v>
      </c>
      <c r="K12" s="13">
        <v>9</v>
      </c>
      <c r="L12" s="13">
        <v>69</v>
      </c>
      <c r="M12" s="13">
        <v>78</v>
      </c>
      <c r="N12" s="13">
        <v>8</v>
      </c>
      <c r="O12" s="13">
        <v>64</v>
      </c>
      <c r="P12" s="13">
        <v>72</v>
      </c>
      <c r="Q12" s="13">
        <v>10</v>
      </c>
      <c r="R12" s="13">
        <v>6</v>
      </c>
      <c r="S12" s="13">
        <v>16</v>
      </c>
      <c r="T12" s="13">
        <v>7</v>
      </c>
      <c r="U12" s="13">
        <v>12</v>
      </c>
      <c r="V12" s="13">
        <v>19</v>
      </c>
      <c r="W12" s="13">
        <v>21</v>
      </c>
      <c r="X12" s="13">
        <v>4</v>
      </c>
      <c r="Y12" s="13">
        <v>5</v>
      </c>
      <c r="Z12" s="13">
        <v>9</v>
      </c>
      <c r="AA12" s="13">
        <v>4</v>
      </c>
      <c r="AB12" s="13">
        <v>4</v>
      </c>
      <c r="AC12" s="13">
        <v>6</v>
      </c>
      <c r="AD12" s="13">
        <v>8</v>
      </c>
      <c r="AE12" s="13">
        <v>14</v>
      </c>
      <c r="AF12" s="13"/>
      <c r="AG12" s="13">
        <v>14</v>
      </c>
      <c r="AH12" s="13">
        <v>14</v>
      </c>
      <c r="AI12" s="13">
        <v>287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"/>
  <sheetViews>
    <sheetView showGridLines="0" tabSelected="1" topLeftCell="A7" zoomScale="75" zoomScaleNormal="75" workbookViewId="0">
      <pane xSplit="1" topLeftCell="B1" activePane="topRight" state="frozen"/>
      <selection activeCell="A4" sqref="A4"/>
      <selection pane="topRight" activeCell="AM12" sqref="AM12"/>
    </sheetView>
  </sheetViews>
  <sheetFormatPr baseColWidth="10" defaultRowHeight="15" x14ac:dyDescent="0.25"/>
  <cols>
    <col min="1" max="1" width="33.28515625" customWidth="1"/>
    <col min="2" max="2" width="26.28515625" customWidth="1"/>
    <col min="3" max="3" width="18.85546875" customWidth="1"/>
    <col min="4" max="4" width="25.85546875" customWidth="1"/>
  </cols>
  <sheetData>
    <row r="1" spans="1:42" ht="46.5" x14ac:dyDescent="0.25">
      <c r="A1" s="52" t="s">
        <v>112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4"/>
      <c r="M1" s="14"/>
      <c r="N1" s="14"/>
      <c r="O1" s="14"/>
      <c r="P1" s="14"/>
      <c r="Q1" s="14"/>
      <c r="R1" s="14"/>
      <c r="S1" s="14"/>
      <c r="T1" s="14"/>
    </row>
    <row r="2" spans="1:42" s="17" customFormat="1" ht="28.5" customHeight="1" x14ac:dyDescent="0.45">
      <c r="A2" s="53" t="s">
        <v>113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15"/>
      <c r="M2" s="15"/>
      <c r="N2" s="15"/>
      <c r="O2" s="15"/>
      <c r="P2" s="15"/>
      <c r="Q2" s="15"/>
      <c r="R2" s="15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1" x14ac:dyDescent="0.25">
      <c r="A3" s="18" t="s">
        <v>114</v>
      </c>
      <c r="B3" s="19"/>
      <c r="C3" s="20"/>
      <c r="D3" s="19"/>
      <c r="E3" s="19"/>
      <c r="F3" s="19"/>
      <c r="G3" s="19"/>
      <c r="H3" s="19"/>
      <c r="I3" s="19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ht="21" x14ac:dyDescent="0.25">
      <c r="A4" s="18" t="s">
        <v>115</v>
      </c>
      <c r="B4" s="19"/>
      <c r="C4" s="20"/>
      <c r="D4" s="19"/>
      <c r="E4" s="19"/>
      <c r="F4" s="19"/>
      <c r="G4" s="19"/>
      <c r="H4" s="19"/>
      <c r="I4" s="19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ht="21" x14ac:dyDescent="0.25">
      <c r="A5" s="23" t="s">
        <v>116</v>
      </c>
      <c r="B5" s="21"/>
      <c r="C5" s="54" t="s">
        <v>117</v>
      </c>
      <c r="D5" s="54"/>
      <c r="E5" s="54"/>
      <c r="F5" s="21"/>
      <c r="G5" s="21"/>
      <c r="H5" s="21"/>
      <c r="I5" s="21"/>
      <c r="J5" s="21"/>
      <c r="K5" s="21">
        <f>K8-H8</f>
        <v>3</v>
      </c>
      <c r="L5" s="21"/>
      <c r="M5" s="21"/>
      <c r="N5" s="21">
        <f>N8-K8</f>
        <v>5</v>
      </c>
      <c r="O5" s="21"/>
      <c r="P5" s="21"/>
      <c r="Q5" s="21">
        <f>Q8-N8</f>
        <v>59</v>
      </c>
      <c r="R5" s="21"/>
      <c r="S5" s="21"/>
      <c r="T5" s="21">
        <f>T8-Q8</f>
        <v>-2</v>
      </c>
      <c r="U5" s="22"/>
      <c r="V5" s="22"/>
      <c r="W5" s="21">
        <f>W8-T8</f>
        <v>-56</v>
      </c>
      <c r="X5" s="22"/>
      <c r="Y5" s="22"/>
      <c r="Z5" s="21">
        <f>Z8-W8</f>
        <v>0</v>
      </c>
      <c r="AA5" s="22"/>
      <c r="AB5" s="22"/>
      <c r="AC5" s="21">
        <f>AC8-Z8</f>
        <v>6</v>
      </c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x14ac:dyDescent="0.25">
      <c r="A6" s="24"/>
      <c r="B6" s="24"/>
      <c r="C6" s="55" t="s">
        <v>118</v>
      </c>
      <c r="D6" s="55"/>
      <c r="E6" s="55"/>
      <c r="F6" s="25"/>
      <c r="G6" s="56" t="s">
        <v>119</v>
      </c>
      <c r="H6" s="56"/>
      <c r="I6" s="56"/>
      <c r="J6" s="57" t="s">
        <v>28</v>
      </c>
      <c r="K6" s="56"/>
      <c r="L6" s="56"/>
      <c r="M6" s="56" t="s">
        <v>45</v>
      </c>
      <c r="N6" s="56"/>
      <c r="O6" s="56"/>
      <c r="P6" s="57" t="s">
        <v>61</v>
      </c>
      <c r="Q6" s="56"/>
      <c r="R6" s="56"/>
      <c r="S6" s="56" t="s">
        <v>86</v>
      </c>
      <c r="T6" s="56"/>
      <c r="U6" s="56"/>
      <c r="V6" s="56" t="s">
        <v>90</v>
      </c>
      <c r="W6" s="56"/>
      <c r="X6" s="56"/>
      <c r="Y6" s="57" t="s">
        <v>95</v>
      </c>
      <c r="Z6" s="56"/>
      <c r="AA6" s="56"/>
      <c r="AB6" s="57" t="s">
        <v>98</v>
      </c>
      <c r="AC6" s="56"/>
      <c r="AD6" s="56"/>
      <c r="AE6" s="56" t="s">
        <v>120</v>
      </c>
      <c r="AF6" s="56"/>
      <c r="AG6" s="56"/>
      <c r="AH6" s="57" t="s">
        <v>121</v>
      </c>
      <c r="AI6" s="56"/>
      <c r="AJ6" s="56"/>
      <c r="AK6" s="56" t="s">
        <v>122</v>
      </c>
      <c r="AL6" s="56"/>
      <c r="AM6" s="56"/>
      <c r="AN6" s="56" t="s">
        <v>123</v>
      </c>
      <c r="AO6" s="56"/>
      <c r="AP6" s="56"/>
    </row>
    <row r="7" spans="1:42" ht="267.75" x14ac:dyDescent="0.25">
      <c r="A7" s="26" t="s">
        <v>124</v>
      </c>
      <c r="B7" s="27" t="s">
        <v>125</v>
      </c>
      <c r="C7" s="28" t="s">
        <v>126</v>
      </c>
      <c r="D7" s="28" t="s">
        <v>127</v>
      </c>
      <c r="E7" s="28" t="s">
        <v>128</v>
      </c>
      <c r="F7" s="29" t="s">
        <v>129</v>
      </c>
      <c r="G7" s="28" t="s">
        <v>126</v>
      </c>
      <c r="H7" s="28" t="s">
        <v>127</v>
      </c>
      <c r="I7" s="28" t="s">
        <v>128</v>
      </c>
      <c r="J7" s="28" t="s">
        <v>126</v>
      </c>
      <c r="K7" s="28" t="s">
        <v>127</v>
      </c>
      <c r="L7" s="28" t="s">
        <v>128</v>
      </c>
      <c r="M7" s="28" t="s">
        <v>126</v>
      </c>
      <c r="N7" s="28" t="s">
        <v>127</v>
      </c>
      <c r="O7" s="28" t="s">
        <v>128</v>
      </c>
      <c r="P7" s="28" t="s">
        <v>126</v>
      </c>
      <c r="Q7" s="28" t="s">
        <v>127</v>
      </c>
      <c r="R7" s="28" t="s">
        <v>128</v>
      </c>
      <c r="S7" s="28" t="s">
        <v>126</v>
      </c>
      <c r="T7" s="28" t="s">
        <v>127</v>
      </c>
      <c r="U7" s="28" t="s">
        <v>128</v>
      </c>
      <c r="V7" s="28" t="s">
        <v>126</v>
      </c>
      <c r="W7" s="28" t="s">
        <v>127</v>
      </c>
      <c r="X7" s="28" t="s">
        <v>128</v>
      </c>
      <c r="Y7" s="28" t="s">
        <v>126</v>
      </c>
      <c r="Z7" s="28" t="s">
        <v>127</v>
      </c>
      <c r="AA7" s="28" t="s">
        <v>128</v>
      </c>
      <c r="AB7" s="28" t="s">
        <v>126</v>
      </c>
      <c r="AC7" s="28" t="s">
        <v>127</v>
      </c>
      <c r="AD7" s="28" t="s">
        <v>128</v>
      </c>
      <c r="AE7" s="28" t="s">
        <v>126</v>
      </c>
      <c r="AF7" s="28" t="s">
        <v>127</v>
      </c>
      <c r="AG7" s="28" t="s">
        <v>128</v>
      </c>
      <c r="AH7" s="28" t="s">
        <v>126</v>
      </c>
      <c r="AI7" s="28" t="s">
        <v>127</v>
      </c>
      <c r="AJ7" s="28" t="s">
        <v>128</v>
      </c>
      <c r="AK7" s="28" t="s">
        <v>126</v>
      </c>
      <c r="AL7" s="28" t="s">
        <v>127</v>
      </c>
      <c r="AM7" s="28" t="s">
        <v>128</v>
      </c>
      <c r="AN7" s="28" t="s">
        <v>126</v>
      </c>
      <c r="AO7" s="28" t="s">
        <v>127</v>
      </c>
      <c r="AP7" s="28" t="s">
        <v>128</v>
      </c>
    </row>
    <row r="8" spans="1:42" s="35" customFormat="1" x14ac:dyDescent="0.25">
      <c r="A8" s="30" t="s">
        <v>130</v>
      </c>
      <c r="B8" s="30"/>
      <c r="C8" s="31">
        <f t="shared" ref="C8:D11" si="0">G8+J8+M8+P8+S8+V8+Y8+AB8+AE8+AH8+AK8+AN8</f>
        <v>57</v>
      </c>
      <c r="D8" s="31">
        <f t="shared" si="0"/>
        <v>233</v>
      </c>
      <c r="E8" s="32">
        <f>IFERROR(C8/D8,"0,0%")</f>
        <v>0.24463519313304721</v>
      </c>
      <c r="F8" s="33">
        <v>0.5</v>
      </c>
      <c r="G8" s="31">
        <f>SUM(G9:G11)</f>
        <v>1</v>
      </c>
      <c r="H8" s="31">
        <f>SUM(H9:H11)</f>
        <v>3</v>
      </c>
      <c r="I8" s="34">
        <f>IFERROR(G8/H8,"0,00%")</f>
        <v>0.33333333333333331</v>
      </c>
      <c r="J8" s="31">
        <f>SUM(J9:J11)</f>
        <v>3</v>
      </c>
      <c r="K8" s="31">
        <f>SUM(K9:K11)</f>
        <v>6</v>
      </c>
      <c r="L8" s="34">
        <f>IFERROR(J8/K8,"0%")</f>
        <v>0.5</v>
      </c>
      <c r="M8" s="31">
        <f>SUM(M9:M11)</f>
        <v>3</v>
      </c>
      <c r="N8" s="31">
        <f>SUM(N9:N11)</f>
        <v>11</v>
      </c>
      <c r="O8" s="34">
        <f>IFERROR(M8/N8,"0%")</f>
        <v>0.27272727272727271</v>
      </c>
      <c r="P8" s="31">
        <f>SUM(P9:P11)</f>
        <v>8</v>
      </c>
      <c r="Q8" s="31">
        <f>SUM(Q9:Q11)</f>
        <v>70</v>
      </c>
      <c r="R8" s="34">
        <f>IFERROR(P8/Q8,"0%")</f>
        <v>0.11428571428571428</v>
      </c>
      <c r="S8" s="31">
        <f>SUM(S9:S11)</f>
        <v>8</v>
      </c>
      <c r="T8" s="31">
        <f>SUM(T9:T11)</f>
        <v>68</v>
      </c>
      <c r="U8" s="34">
        <f>IFERROR(S8/T8,"0%")</f>
        <v>0.11764705882352941</v>
      </c>
      <c r="V8" s="31">
        <f>SUM(V9:V11)</f>
        <v>10</v>
      </c>
      <c r="W8" s="31">
        <f>SUM(W9:W11)</f>
        <v>12</v>
      </c>
      <c r="X8" s="34">
        <f>IFERROR(V8/W8,"0%")</f>
        <v>0.83333333333333337</v>
      </c>
      <c r="Y8" s="31">
        <f>SUM(Y9:Y11)</f>
        <v>7</v>
      </c>
      <c r="Z8" s="31">
        <f>SUM(Z9:Z11)</f>
        <v>12</v>
      </c>
      <c r="AA8" s="34">
        <f>IFERROR(Y8/Z8,"0%")</f>
        <v>0.58333333333333337</v>
      </c>
      <c r="AB8" s="31">
        <f>SUM(AB9:AB11)</f>
        <v>7</v>
      </c>
      <c r="AC8" s="31">
        <f>SUM(AC9:AC11)</f>
        <v>18</v>
      </c>
      <c r="AD8" s="34">
        <f>IFERROR(AB8/AC8,"0%")</f>
        <v>0.3888888888888889</v>
      </c>
      <c r="AE8" s="31">
        <f>SUM(AE9:AE11)</f>
        <v>6</v>
      </c>
      <c r="AF8" s="31">
        <f>SUM(AF9:AF11)</f>
        <v>11</v>
      </c>
      <c r="AG8" s="34">
        <f>IFERROR(AE8/AF8,"0%")</f>
        <v>0.54545454545454541</v>
      </c>
      <c r="AH8" s="31">
        <f>SUM(AH9:AH11)</f>
        <v>4</v>
      </c>
      <c r="AI8" s="31">
        <f>SUM(AI9:AI11)</f>
        <v>9</v>
      </c>
      <c r="AJ8" s="34">
        <f>IFERROR(AH8/AI8,"0%")</f>
        <v>0.44444444444444442</v>
      </c>
      <c r="AK8" s="31">
        <f>SUM(AK9:AK11)</f>
        <v>0</v>
      </c>
      <c r="AL8" s="31">
        <f>SUM(AL9:AL11)</f>
        <v>1</v>
      </c>
      <c r="AM8" s="34">
        <f>IFERROR(AK8/AL8,"0%")</f>
        <v>0</v>
      </c>
      <c r="AN8" s="31">
        <f>SUM(AN9:AN11)</f>
        <v>0</v>
      </c>
      <c r="AO8" s="31">
        <f>SUM(AO9:AO11)</f>
        <v>12</v>
      </c>
      <c r="AP8" s="34">
        <f>IFERROR(AN8/AO8,"0%")</f>
        <v>0</v>
      </c>
    </row>
    <row r="9" spans="1:42" x14ac:dyDescent="0.25">
      <c r="A9" s="36" t="s">
        <v>131</v>
      </c>
      <c r="B9" s="36" t="s">
        <v>132</v>
      </c>
      <c r="C9" s="37">
        <f t="shared" si="0"/>
        <v>1</v>
      </c>
      <c r="D9" s="37">
        <f t="shared" si="0"/>
        <v>115</v>
      </c>
      <c r="E9" s="32">
        <f>IFERROR(C9/D9,"0,0%")</f>
        <v>8.6956521739130436E-3</v>
      </c>
      <c r="F9" s="33">
        <v>0.5</v>
      </c>
      <c r="G9" s="8">
        <v>0</v>
      </c>
      <c r="H9" s="8">
        <v>0</v>
      </c>
      <c r="I9" s="38" t="str">
        <f>IFERROR(G9/H9,"0,00%")</f>
        <v>0,00%</v>
      </c>
      <c r="J9" s="8">
        <v>0</v>
      </c>
      <c r="K9" s="8">
        <v>0</v>
      </c>
      <c r="L9" s="38" t="str">
        <f>IFERROR(J9/K9,"0,00%")</f>
        <v>0,00%</v>
      </c>
      <c r="M9" s="8">
        <v>0</v>
      </c>
      <c r="N9" s="8">
        <v>1</v>
      </c>
      <c r="O9" s="38">
        <f>IFERROR(M9/N9,"0,00%")</f>
        <v>0</v>
      </c>
      <c r="P9" s="8">
        <v>0</v>
      </c>
      <c r="Q9" s="8">
        <v>58</v>
      </c>
      <c r="R9" s="38">
        <f>IFERROR(P9/Q9,"0,00%")</f>
        <v>0</v>
      </c>
      <c r="S9" s="8">
        <v>1</v>
      </c>
      <c r="T9" s="8">
        <v>53</v>
      </c>
      <c r="U9" s="38">
        <f>IFERROR(S9/T9,"0%")</f>
        <v>1.8867924528301886E-2</v>
      </c>
      <c r="V9" s="8">
        <v>0</v>
      </c>
      <c r="W9" s="8">
        <v>0</v>
      </c>
      <c r="X9" s="38" t="str">
        <f>IFERROR(V9/W9,"0%")</f>
        <v>0%</v>
      </c>
      <c r="Y9" s="8">
        <v>0</v>
      </c>
      <c r="Z9" s="8">
        <v>2</v>
      </c>
      <c r="AA9" s="38">
        <f>IFERROR(Y9/Z9,"0%")</f>
        <v>0</v>
      </c>
      <c r="AB9" s="8">
        <v>0</v>
      </c>
      <c r="AC9" s="8">
        <v>0</v>
      </c>
      <c r="AD9" s="38" t="str">
        <f>IFERROR(AB9/AC9,"0%")</f>
        <v>0%</v>
      </c>
      <c r="AE9" s="8">
        <v>0</v>
      </c>
      <c r="AF9" s="8">
        <v>0</v>
      </c>
      <c r="AG9" s="38" t="str">
        <f>IFERROR(AE9/AF9,"0%")</f>
        <v>0%</v>
      </c>
      <c r="AH9" s="8">
        <v>0</v>
      </c>
      <c r="AI9" s="8">
        <v>0</v>
      </c>
      <c r="AJ9" s="38" t="str">
        <f>IFERROR(AH9/AI9,"0%")</f>
        <v>0%</v>
      </c>
      <c r="AK9" s="8">
        <v>0</v>
      </c>
      <c r="AL9" s="8">
        <v>0</v>
      </c>
      <c r="AM9" s="38" t="str">
        <f>IFERROR(AK9/AL9,"0%")</f>
        <v>0%</v>
      </c>
      <c r="AN9" s="8">
        <v>0</v>
      </c>
      <c r="AO9" s="8">
        <v>1</v>
      </c>
      <c r="AP9" s="38">
        <f>IFERROR(AN9/AO9,"0%")</f>
        <v>0</v>
      </c>
    </row>
    <row r="10" spans="1:42" x14ac:dyDescent="0.25">
      <c r="A10" s="36" t="s">
        <v>133</v>
      </c>
      <c r="B10" s="36" t="s">
        <v>134</v>
      </c>
      <c r="C10" s="37">
        <f t="shared" si="0"/>
        <v>41</v>
      </c>
      <c r="D10" s="37">
        <f t="shared" si="0"/>
        <v>68</v>
      </c>
      <c r="E10" s="32">
        <f>IFERROR(C10/D10,"0,0%")</f>
        <v>0.6029411764705882</v>
      </c>
      <c r="F10" s="33">
        <v>0.5</v>
      </c>
      <c r="G10" s="8">
        <v>0</v>
      </c>
      <c r="H10" s="8">
        <v>0</v>
      </c>
      <c r="I10" s="38" t="str">
        <f>IFERROR(G10/H10,"0,00%")</f>
        <v>0,00%</v>
      </c>
      <c r="J10" s="8">
        <v>0</v>
      </c>
      <c r="K10" s="8">
        <v>1</v>
      </c>
      <c r="L10" s="38">
        <f>IFERROR(J10/K10,"0%")</f>
        <v>0</v>
      </c>
      <c r="M10" s="8">
        <v>3</v>
      </c>
      <c r="N10" s="8">
        <v>7</v>
      </c>
      <c r="O10" s="38">
        <f>IFERROR(M10/N10,"0%")</f>
        <v>0.42857142857142855</v>
      </c>
      <c r="P10" s="8">
        <v>5</v>
      </c>
      <c r="Q10" s="8">
        <v>8</v>
      </c>
      <c r="R10" s="38">
        <f>IFERROR(P10/Q10,"0%")</f>
        <v>0.625</v>
      </c>
      <c r="S10" s="8">
        <v>5</v>
      </c>
      <c r="T10" s="8">
        <v>6</v>
      </c>
      <c r="U10" s="38">
        <f>IFERROR(S10/T10,"0,00%")</f>
        <v>0.83333333333333337</v>
      </c>
      <c r="V10" s="8">
        <v>7</v>
      </c>
      <c r="W10" s="8">
        <v>7</v>
      </c>
      <c r="X10" s="38">
        <f>IFERROR(V10/W10,"0%")</f>
        <v>1</v>
      </c>
      <c r="Y10" s="8">
        <v>5</v>
      </c>
      <c r="Z10" s="8">
        <v>5</v>
      </c>
      <c r="AA10" s="38">
        <f>IFERROR(Y10/Z10,"0%")</f>
        <v>1</v>
      </c>
      <c r="AB10" s="8">
        <v>6</v>
      </c>
      <c r="AC10" s="8">
        <v>8</v>
      </c>
      <c r="AD10" s="38">
        <f>IFERROR(AB10/AC10,"0%")</f>
        <v>0.75</v>
      </c>
      <c r="AE10" s="8">
        <v>6</v>
      </c>
      <c r="AF10" s="8">
        <v>8</v>
      </c>
      <c r="AG10" s="38">
        <f>IFERROR(AE10/AF10,"0%")</f>
        <v>0.75</v>
      </c>
      <c r="AH10" s="8">
        <v>4</v>
      </c>
      <c r="AI10" s="8">
        <v>6</v>
      </c>
      <c r="AJ10" s="38">
        <f>IFERROR(AH10/AI10,"0%")</f>
        <v>0.66666666666666663</v>
      </c>
      <c r="AK10" s="8">
        <v>0</v>
      </c>
      <c r="AL10" s="8">
        <v>1</v>
      </c>
      <c r="AM10" s="38">
        <f>IFERROR(AK10/AL10,"0%")</f>
        <v>0</v>
      </c>
      <c r="AN10" s="8">
        <v>0</v>
      </c>
      <c r="AO10" s="8">
        <v>11</v>
      </c>
      <c r="AP10" s="38">
        <f>IFERROR(AN10/AO10,"0%")</f>
        <v>0</v>
      </c>
    </row>
    <row r="11" spans="1:42" x14ac:dyDescent="0.25">
      <c r="A11" s="36" t="s">
        <v>135</v>
      </c>
      <c r="B11" s="36" t="s">
        <v>136</v>
      </c>
      <c r="C11" s="37">
        <f t="shared" si="0"/>
        <v>15</v>
      </c>
      <c r="D11" s="37">
        <f t="shared" si="0"/>
        <v>50</v>
      </c>
      <c r="E11" s="32">
        <f>IFERROR(C11/D11,"0,0%")</f>
        <v>0.3</v>
      </c>
      <c r="F11" s="33">
        <v>0.5</v>
      </c>
      <c r="G11" s="8">
        <v>1</v>
      </c>
      <c r="H11" s="8">
        <v>3</v>
      </c>
      <c r="I11" s="38">
        <f>IFERROR(G11/H11,"0,00%")</f>
        <v>0.33333333333333331</v>
      </c>
      <c r="J11" s="8">
        <v>3</v>
      </c>
      <c r="K11" s="8">
        <v>5</v>
      </c>
      <c r="L11" s="38">
        <f>IFERROR(J11/K11,"0,00%")</f>
        <v>0.6</v>
      </c>
      <c r="M11" s="8">
        <v>0</v>
      </c>
      <c r="N11" s="8">
        <v>3</v>
      </c>
      <c r="O11" s="38">
        <f>IFERROR(M11/N11,"0,00%")</f>
        <v>0</v>
      </c>
      <c r="P11" s="8">
        <v>3</v>
      </c>
      <c r="Q11" s="8">
        <v>4</v>
      </c>
      <c r="R11" s="38">
        <f>IFERROR(P11/Q11,"0,00%")</f>
        <v>0.75</v>
      </c>
      <c r="S11" s="8">
        <v>2</v>
      </c>
      <c r="T11" s="8">
        <v>9</v>
      </c>
      <c r="U11" s="38">
        <f>IFERROR(S11/T11,"0%")</f>
        <v>0.22222222222222221</v>
      </c>
      <c r="V11" s="8">
        <v>3</v>
      </c>
      <c r="W11" s="8">
        <v>5</v>
      </c>
      <c r="X11" s="38">
        <f>IFERROR(V11/W11,"0%")</f>
        <v>0.6</v>
      </c>
      <c r="Y11" s="8">
        <v>2</v>
      </c>
      <c r="Z11" s="8">
        <v>5</v>
      </c>
      <c r="AA11" s="38">
        <f>IFERROR(Y11/Z11,"0%")</f>
        <v>0.4</v>
      </c>
      <c r="AB11" s="8">
        <v>1</v>
      </c>
      <c r="AC11" s="8">
        <v>10</v>
      </c>
      <c r="AD11" s="38">
        <f>IFERROR(AB11/AC11,"0%")</f>
        <v>0.1</v>
      </c>
      <c r="AE11" s="8">
        <v>0</v>
      </c>
      <c r="AF11" s="8">
        <v>3</v>
      </c>
      <c r="AG11" s="38">
        <f>IFERROR(AE11/AF11,"0%")</f>
        <v>0</v>
      </c>
      <c r="AH11" s="8">
        <v>0</v>
      </c>
      <c r="AI11" s="8">
        <v>3</v>
      </c>
      <c r="AJ11" s="38">
        <f>IFERROR(AH11/AI11,"0%")</f>
        <v>0</v>
      </c>
      <c r="AK11" s="8">
        <v>0</v>
      </c>
      <c r="AL11" s="8">
        <v>0</v>
      </c>
      <c r="AM11" s="38" t="str">
        <f>IFERROR(AK11/AL11,"0%")</f>
        <v>0%</v>
      </c>
      <c r="AN11" s="8">
        <v>0</v>
      </c>
      <c r="AO11" s="8">
        <v>0</v>
      </c>
      <c r="AP11" s="38" t="str">
        <f>IFERROR(AN11/AO11,"0%")</f>
        <v>0%</v>
      </c>
    </row>
    <row r="12" spans="1:42" ht="15.75" x14ac:dyDescent="0.25">
      <c r="A12" s="39" t="s">
        <v>137</v>
      </c>
      <c r="B12" s="39"/>
      <c r="C12" s="40"/>
      <c r="D12" s="40"/>
      <c r="E12" s="41"/>
      <c r="F12" s="42"/>
      <c r="G12" s="40"/>
      <c r="H12" s="40"/>
      <c r="I12" s="41"/>
      <c r="J12" s="40"/>
      <c r="K12" s="40"/>
      <c r="L12" s="41"/>
      <c r="M12" s="40"/>
      <c r="N12" s="40"/>
      <c r="O12" s="41"/>
      <c r="P12" s="40"/>
      <c r="Q12" s="40"/>
      <c r="R12" s="41"/>
      <c r="S12" s="40"/>
      <c r="T12" s="40"/>
      <c r="U12" s="41"/>
      <c r="V12" s="40"/>
      <c r="W12" s="40"/>
      <c r="X12" s="41"/>
      <c r="Y12" s="40"/>
      <c r="Z12" s="40"/>
      <c r="AA12" s="41"/>
      <c r="AB12" s="40"/>
      <c r="AC12" s="40"/>
      <c r="AD12" s="41"/>
      <c r="AE12" s="40"/>
      <c r="AF12" s="40"/>
      <c r="AG12" s="41"/>
      <c r="AH12" s="40"/>
      <c r="AI12" s="40"/>
      <c r="AJ12" s="41"/>
      <c r="AK12" s="40"/>
      <c r="AL12" s="40"/>
      <c r="AM12" s="41"/>
      <c r="AN12" s="40"/>
      <c r="AO12" s="40"/>
      <c r="AP12" s="41"/>
    </row>
    <row r="13" spans="1:42" ht="18.75" x14ac:dyDescent="0.3">
      <c r="A13" s="39"/>
      <c r="B13" s="39"/>
      <c r="C13" s="43"/>
      <c r="D13" s="43"/>
      <c r="E13" s="43"/>
      <c r="F13" s="39"/>
      <c r="G13" s="43"/>
      <c r="H13" s="43"/>
      <c r="I13" s="43"/>
      <c r="J13" s="40"/>
      <c r="K13" s="40"/>
      <c r="L13" s="44"/>
      <c r="M13" s="44"/>
      <c r="N13" s="44"/>
      <c r="O13" s="44"/>
      <c r="P13" s="44"/>
      <c r="Q13" s="40"/>
      <c r="R13" s="41"/>
      <c r="S13" s="40"/>
      <c r="T13" s="40"/>
      <c r="U13" s="41"/>
      <c r="V13" s="40"/>
      <c r="W13" s="40"/>
      <c r="X13" s="41"/>
      <c r="Y13" s="40"/>
      <c r="Z13" s="40"/>
      <c r="AA13" s="41"/>
      <c r="AB13" s="40"/>
      <c r="AC13" s="40"/>
      <c r="AD13" s="41"/>
      <c r="AE13" s="40"/>
      <c r="AF13" s="40"/>
      <c r="AG13" s="41"/>
      <c r="AH13" s="40"/>
      <c r="AI13" s="40"/>
      <c r="AJ13" s="41"/>
      <c r="AK13" s="40"/>
      <c r="AL13" s="40"/>
      <c r="AM13" s="41"/>
      <c r="AN13" s="40"/>
      <c r="AO13" s="40"/>
      <c r="AP13" s="41"/>
    </row>
    <row r="15" spans="1:42" x14ac:dyDescent="0.25">
      <c r="O15" s="45"/>
      <c r="P15" s="45"/>
      <c r="Q15" s="45"/>
      <c r="R15" s="45"/>
      <c r="S15" s="45"/>
      <c r="T15" s="45"/>
      <c r="U15" s="45"/>
    </row>
    <row r="16" spans="1:42" x14ac:dyDescent="0.25">
      <c r="O16" s="46"/>
      <c r="P16" s="47"/>
      <c r="Q16" s="47"/>
      <c r="R16" s="47"/>
      <c r="S16" s="47"/>
      <c r="T16" s="47"/>
      <c r="U16" s="47"/>
    </row>
    <row r="17" spans="15:21" x14ac:dyDescent="0.25">
      <c r="O17" s="48"/>
      <c r="P17" s="49"/>
      <c r="Q17" s="49"/>
      <c r="R17" s="49"/>
      <c r="S17" s="49"/>
      <c r="T17" s="49"/>
      <c r="U17" s="49"/>
    </row>
    <row r="18" spans="15:21" x14ac:dyDescent="0.25">
      <c r="O18" s="48"/>
      <c r="P18" s="49"/>
      <c r="Q18" s="49"/>
      <c r="R18" s="49"/>
      <c r="S18" s="49"/>
      <c r="T18" s="49"/>
      <c r="U18" s="49"/>
    </row>
    <row r="19" spans="15:21" x14ac:dyDescent="0.25">
      <c r="O19" s="48"/>
      <c r="P19" s="49"/>
      <c r="Q19" s="49"/>
      <c r="R19" s="49"/>
      <c r="S19" s="49"/>
      <c r="T19" s="49"/>
      <c r="U19" s="49"/>
    </row>
  </sheetData>
  <mergeCells count="16">
    <mergeCell ref="AE6:AG6"/>
    <mergeCell ref="AH6:AJ6"/>
    <mergeCell ref="AK6:AM6"/>
    <mergeCell ref="AN6:AP6"/>
    <mergeCell ref="M6:O6"/>
    <mergeCell ref="P6:R6"/>
    <mergeCell ref="S6:U6"/>
    <mergeCell ref="V6:X6"/>
    <mergeCell ref="Y6:AA6"/>
    <mergeCell ref="AB6:AD6"/>
    <mergeCell ref="A1:K1"/>
    <mergeCell ref="A2:K2"/>
    <mergeCell ref="C5:E5"/>
    <mergeCell ref="C6:E6"/>
    <mergeCell ref="G6:I6"/>
    <mergeCell ref="J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Ficha10_2024</vt:lpstr>
      <vt:lpstr>TABLA_DINAMICA</vt:lpstr>
      <vt:lpstr>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Torrejon Diaz</dc:creator>
  <cp:lastModifiedBy>Luis Fernando Miranda Mendoza</cp:lastModifiedBy>
  <dcterms:created xsi:type="dcterms:W3CDTF">2024-10-25T19:20:09Z</dcterms:created>
  <dcterms:modified xsi:type="dcterms:W3CDTF">2025-01-20T13:42:33Z</dcterms:modified>
</cp:coreProperties>
</file>